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M530718\Desktop\個人\材料選定\"/>
    </mc:Choice>
  </mc:AlternateContent>
  <xr:revisionPtr revIDLastSave="0" documentId="13_ncr:1_{E3AD0D49-4288-4848-AAEA-965DF9F00B25}" xr6:coauthVersionLast="44" xr6:coauthVersionMax="44" xr10:uidLastSave="{00000000-0000-0000-0000-000000000000}"/>
  <workbookProtection workbookPassword="CC3C" lockStructure="1"/>
  <bookViews>
    <workbookView xWindow="-110" yWindow="-110" windowWidth="19420" windowHeight="10560" tabRatio="747" xr2:uid="{00000000-000D-0000-FFFF-FFFF00000000}"/>
  </bookViews>
  <sheets>
    <sheet name="イチジカンパット工法材選定シート (foam-240401)" sheetId="5" r:id="rId1"/>
  </sheets>
  <definedNames>
    <definedName name="_xlnm._FilterDatabase" localSheetId="0" hidden="1">'イチジカンパット工法材選定シート (foam-240401)'!#REF!</definedName>
    <definedName name="_xlnm.Criteria" localSheetId="0">'イチジカンパット工法材選定シート (foam-240401)'!#REF!</definedName>
    <definedName name="_xlnm.Print_Area" localSheetId="0">'イチジカンパット工法材選定シート (foam-240401)'!$A$1:$O$29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56" i="5" l="1"/>
  <c r="V42" i="5"/>
  <c r="V100" i="5"/>
  <c r="V53" i="5" l="1"/>
  <c r="V54" i="5"/>
  <c r="V55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99" i="5"/>
  <c r="V101" i="5"/>
  <c r="V102" i="5"/>
  <c r="V103" i="5"/>
  <c r="V104" i="5"/>
  <c r="V105" i="5"/>
  <c r="V106" i="5"/>
  <c r="V107" i="5"/>
  <c r="V108" i="5"/>
  <c r="V109" i="5"/>
  <c r="V110" i="5"/>
  <c r="V111" i="5"/>
  <c r="V112" i="5"/>
  <c r="V113" i="5"/>
  <c r="V114" i="5"/>
  <c r="V115" i="5"/>
  <c r="V116" i="5"/>
  <c r="V117" i="5"/>
  <c r="V118" i="5"/>
  <c r="V119" i="5"/>
  <c r="V120" i="5"/>
  <c r="V121" i="5"/>
  <c r="V122" i="5"/>
  <c r="V123" i="5"/>
  <c r="V124" i="5"/>
  <c r="V125" i="5"/>
  <c r="V126" i="5"/>
  <c r="V127" i="5"/>
  <c r="V128" i="5"/>
  <c r="V129" i="5"/>
  <c r="V130" i="5"/>
  <c r="V131" i="5"/>
  <c r="V132" i="5"/>
  <c r="V133" i="5"/>
  <c r="V134" i="5"/>
  <c r="V135" i="5"/>
  <c r="V136" i="5"/>
  <c r="V137" i="5"/>
  <c r="V138" i="5"/>
  <c r="V139" i="5"/>
  <c r="V140" i="5"/>
  <c r="V141" i="5"/>
  <c r="V142" i="5"/>
  <c r="V143" i="5"/>
  <c r="V144" i="5"/>
  <c r="V145" i="5"/>
  <c r="V146" i="5"/>
  <c r="V147" i="5"/>
  <c r="V148" i="5"/>
  <c r="V149" i="5"/>
  <c r="V150" i="5"/>
  <c r="V151" i="5"/>
  <c r="V152" i="5"/>
  <c r="V153" i="5"/>
  <c r="V154" i="5"/>
  <c r="V155" i="5"/>
  <c r="V156" i="5"/>
  <c r="V157" i="5"/>
  <c r="V158" i="5"/>
  <c r="V159" i="5"/>
  <c r="V160" i="5"/>
  <c r="V161" i="5"/>
  <c r="V162" i="5"/>
  <c r="V163" i="5"/>
  <c r="V164" i="5"/>
  <c r="V165" i="5"/>
  <c r="V166" i="5"/>
  <c r="V167" i="5"/>
  <c r="V168" i="5"/>
  <c r="V169" i="5"/>
  <c r="V170" i="5"/>
  <c r="V171" i="5"/>
  <c r="V172" i="5"/>
  <c r="V173" i="5"/>
  <c r="V174" i="5"/>
  <c r="V175" i="5"/>
  <c r="V176" i="5"/>
  <c r="V177" i="5"/>
  <c r="V178" i="5"/>
  <c r="V179" i="5"/>
  <c r="V180" i="5"/>
  <c r="V181" i="5"/>
  <c r="V182" i="5"/>
  <c r="V183" i="5"/>
  <c r="V184" i="5"/>
  <c r="V185" i="5"/>
  <c r="V186" i="5"/>
  <c r="V187" i="5"/>
  <c r="V188" i="5"/>
  <c r="V189" i="5"/>
  <c r="V190" i="5"/>
  <c r="V191" i="5"/>
  <c r="V192" i="5"/>
  <c r="V193" i="5"/>
  <c r="V194" i="5"/>
  <c r="V195" i="5"/>
  <c r="V196" i="5"/>
  <c r="V197" i="5"/>
  <c r="V198" i="5"/>
  <c r="V199" i="5"/>
  <c r="V200" i="5"/>
  <c r="V201" i="5"/>
  <c r="V202" i="5"/>
  <c r="V203" i="5"/>
  <c r="V204" i="5"/>
  <c r="V205" i="5"/>
  <c r="V206" i="5"/>
  <c r="V207" i="5"/>
  <c r="V208" i="5"/>
  <c r="V209" i="5"/>
  <c r="V210" i="5"/>
  <c r="V211" i="5"/>
  <c r="V212" i="5"/>
  <c r="V213" i="5"/>
  <c r="V214" i="5"/>
  <c r="V215" i="5"/>
  <c r="V216" i="5"/>
  <c r="V217" i="5"/>
  <c r="V218" i="5"/>
  <c r="V219" i="5"/>
  <c r="V220" i="5"/>
  <c r="V221" i="5"/>
  <c r="V222" i="5"/>
  <c r="V223" i="5"/>
  <c r="V224" i="5"/>
  <c r="V225" i="5"/>
  <c r="V226" i="5"/>
  <c r="V227" i="5"/>
  <c r="V228" i="5"/>
  <c r="V229" i="5"/>
  <c r="V230" i="5"/>
  <c r="V231" i="5"/>
  <c r="V232" i="5"/>
  <c r="V233" i="5"/>
  <c r="V234" i="5"/>
  <c r="V235" i="5"/>
  <c r="V236" i="5"/>
  <c r="V237" i="5"/>
  <c r="V238" i="5"/>
  <c r="V239" i="5"/>
  <c r="V240" i="5"/>
  <c r="V241" i="5"/>
  <c r="V242" i="5"/>
  <c r="V243" i="5"/>
  <c r="V244" i="5"/>
  <c r="V245" i="5"/>
  <c r="V246" i="5"/>
  <c r="V247" i="5"/>
  <c r="V248" i="5"/>
  <c r="V249" i="5"/>
  <c r="V250" i="5"/>
  <c r="V251" i="5"/>
  <c r="V252" i="5"/>
  <c r="V253" i="5"/>
  <c r="V254" i="5"/>
  <c r="V255" i="5"/>
  <c r="V256" i="5"/>
  <c r="V257" i="5"/>
  <c r="V258" i="5"/>
  <c r="V259" i="5"/>
  <c r="V260" i="5"/>
  <c r="V261" i="5"/>
  <c r="V262" i="5"/>
  <c r="V263" i="5"/>
  <c r="V264" i="5"/>
  <c r="V265" i="5"/>
  <c r="V266" i="5"/>
  <c r="V267" i="5"/>
  <c r="V268" i="5"/>
  <c r="V269" i="5"/>
  <c r="V270" i="5"/>
  <c r="V271" i="5"/>
  <c r="V272" i="5"/>
  <c r="V273" i="5"/>
  <c r="V274" i="5"/>
  <c r="V275" i="5"/>
  <c r="V276" i="5"/>
  <c r="V277" i="5"/>
  <c r="V278" i="5"/>
  <c r="V279" i="5"/>
  <c r="V280" i="5"/>
  <c r="V281" i="5"/>
  <c r="V282" i="5"/>
  <c r="V283" i="5"/>
  <c r="V284" i="5"/>
  <c r="V285" i="5"/>
  <c r="V286" i="5"/>
  <c r="V287" i="5"/>
  <c r="V288" i="5"/>
  <c r="V289" i="5"/>
  <c r="V290" i="5"/>
  <c r="V291" i="5"/>
  <c r="V292" i="5"/>
  <c r="V293" i="5"/>
  <c r="V294" i="5"/>
  <c r="V295" i="5"/>
  <c r="V296" i="5"/>
  <c r="V297" i="5"/>
  <c r="V298" i="5"/>
  <c r="V299" i="5"/>
  <c r="V300" i="5"/>
  <c r="V301" i="5"/>
  <c r="V302" i="5"/>
  <c r="V303" i="5"/>
  <c r="V304" i="5"/>
  <c r="V305" i="5"/>
  <c r="V306" i="5"/>
  <c r="V307" i="5"/>
  <c r="V308" i="5"/>
  <c r="V309" i="5"/>
  <c r="V310" i="5"/>
  <c r="V311" i="5"/>
  <c r="V312" i="5"/>
  <c r="V313" i="5"/>
  <c r="V314" i="5"/>
  <c r="V315" i="5"/>
  <c r="V316" i="5"/>
  <c r="V317" i="5"/>
  <c r="V318" i="5"/>
  <c r="V319" i="5"/>
  <c r="V320" i="5"/>
  <c r="V321" i="5"/>
  <c r="V322" i="5"/>
  <c r="V323" i="5"/>
  <c r="V324" i="5"/>
  <c r="V325" i="5"/>
  <c r="V326" i="5"/>
  <c r="V327" i="5"/>
  <c r="V328" i="5"/>
  <c r="V329" i="5"/>
  <c r="V330" i="5"/>
  <c r="V331" i="5"/>
  <c r="V332" i="5"/>
  <c r="V333" i="5"/>
  <c r="V334" i="5"/>
  <c r="V335" i="5"/>
  <c r="V336" i="5"/>
  <c r="V337" i="5"/>
  <c r="V338" i="5"/>
  <c r="V339" i="5"/>
  <c r="V340" i="5"/>
  <c r="V341" i="5"/>
  <c r="V342" i="5"/>
  <c r="V343" i="5"/>
  <c r="V344" i="5"/>
  <c r="V345" i="5"/>
  <c r="V346" i="5"/>
  <c r="V347" i="5"/>
  <c r="V348" i="5"/>
  <c r="V349" i="5"/>
  <c r="V350" i="5"/>
  <c r="V351" i="5"/>
  <c r="V352" i="5"/>
  <c r="V353" i="5"/>
  <c r="V354" i="5"/>
  <c r="V355" i="5"/>
  <c r="V356" i="5"/>
  <c r="V357" i="5"/>
  <c r="V358" i="5"/>
  <c r="V359" i="5"/>
  <c r="V360" i="5"/>
  <c r="V361" i="5"/>
  <c r="V362" i="5"/>
  <c r="V363" i="5"/>
  <c r="V364" i="5"/>
  <c r="V365" i="5"/>
  <c r="V366" i="5"/>
  <c r="V367" i="5"/>
  <c r="V368" i="5"/>
  <c r="V369" i="5"/>
  <c r="V370" i="5"/>
  <c r="V371" i="5"/>
  <c r="V372" i="5"/>
  <c r="V373" i="5"/>
  <c r="V374" i="5"/>
  <c r="V375" i="5"/>
  <c r="V376" i="5"/>
  <c r="V377" i="5"/>
  <c r="V378" i="5"/>
  <c r="V379" i="5"/>
  <c r="V380" i="5"/>
  <c r="V381" i="5"/>
  <c r="V382" i="5"/>
  <c r="V383" i="5"/>
  <c r="V384" i="5"/>
  <c r="V385" i="5"/>
  <c r="V386" i="5"/>
  <c r="V387" i="5"/>
  <c r="V388" i="5"/>
  <c r="V389" i="5"/>
  <c r="V390" i="5"/>
  <c r="V391" i="5"/>
  <c r="V392" i="5"/>
  <c r="V393" i="5"/>
  <c r="V394" i="5"/>
  <c r="V395" i="5"/>
  <c r="V396" i="5"/>
  <c r="V397" i="5"/>
  <c r="V398" i="5"/>
  <c r="V399" i="5"/>
  <c r="V400" i="5"/>
  <c r="V401" i="5"/>
  <c r="V402" i="5"/>
  <c r="V403" i="5"/>
  <c r="V404" i="5"/>
  <c r="V405" i="5"/>
  <c r="V406" i="5"/>
  <c r="V407" i="5"/>
  <c r="V408" i="5"/>
  <c r="V409" i="5"/>
  <c r="V410" i="5"/>
  <c r="V411" i="5"/>
  <c r="V412" i="5"/>
  <c r="V413" i="5"/>
  <c r="V414" i="5"/>
  <c r="V415" i="5"/>
  <c r="V416" i="5"/>
  <c r="V417" i="5"/>
  <c r="V418" i="5"/>
  <c r="V419" i="5"/>
  <c r="V420" i="5"/>
  <c r="V421" i="5"/>
  <c r="V422" i="5"/>
  <c r="V423" i="5"/>
  <c r="V424" i="5"/>
  <c r="V425" i="5"/>
  <c r="V426" i="5"/>
  <c r="V427" i="5"/>
  <c r="V428" i="5"/>
  <c r="V429" i="5"/>
  <c r="V430" i="5"/>
  <c r="V431" i="5"/>
  <c r="V432" i="5"/>
  <c r="V433" i="5"/>
  <c r="V434" i="5"/>
  <c r="V435" i="5"/>
  <c r="V436" i="5"/>
  <c r="V437" i="5"/>
  <c r="V438" i="5"/>
  <c r="V439" i="5"/>
  <c r="V440" i="5"/>
  <c r="V441" i="5"/>
  <c r="V442" i="5"/>
  <c r="V443" i="5"/>
  <c r="V444" i="5"/>
  <c r="V445" i="5"/>
  <c r="V446" i="5"/>
  <c r="V447" i="5"/>
  <c r="V448" i="5"/>
  <c r="V449" i="5"/>
  <c r="V450" i="5"/>
  <c r="V451" i="5"/>
  <c r="V452" i="5"/>
  <c r="V453" i="5"/>
  <c r="V454" i="5"/>
  <c r="V455" i="5"/>
  <c r="V456" i="5"/>
  <c r="V457" i="5"/>
  <c r="V458" i="5"/>
  <c r="V459" i="5"/>
  <c r="V460" i="5"/>
  <c r="V461" i="5"/>
  <c r="V462" i="5"/>
  <c r="V463" i="5"/>
  <c r="V464" i="5"/>
  <c r="V465" i="5"/>
  <c r="V466" i="5"/>
  <c r="V467" i="5"/>
  <c r="V468" i="5"/>
  <c r="V469" i="5"/>
  <c r="V470" i="5"/>
  <c r="V471" i="5"/>
  <c r="V472" i="5"/>
  <c r="V473" i="5"/>
  <c r="V474" i="5"/>
  <c r="V475" i="5"/>
  <c r="V476" i="5"/>
  <c r="V477" i="5"/>
  <c r="V478" i="5"/>
  <c r="V479" i="5"/>
  <c r="V480" i="5"/>
  <c r="V481" i="5"/>
  <c r="V482" i="5"/>
  <c r="V483" i="5"/>
  <c r="V484" i="5"/>
  <c r="V485" i="5"/>
  <c r="V486" i="5"/>
  <c r="V487" i="5"/>
  <c r="V488" i="5"/>
  <c r="V489" i="5"/>
  <c r="V490" i="5"/>
  <c r="V491" i="5"/>
  <c r="V492" i="5"/>
  <c r="V493" i="5"/>
  <c r="V494" i="5"/>
  <c r="V495" i="5"/>
  <c r="V496" i="5"/>
  <c r="V497" i="5"/>
  <c r="V498" i="5"/>
  <c r="V499" i="5"/>
  <c r="V500" i="5"/>
  <c r="V501" i="5"/>
  <c r="V502" i="5"/>
  <c r="V503" i="5"/>
  <c r="V504" i="5"/>
  <c r="V505" i="5"/>
  <c r="V506" i="5"/>
  <c r="V507" i="5"/>
  <c r="V508" i="5"/>
  <c r="V509" i="5"/>
  <c r="V510" i="5"/>
  <c r="V511" i="5"/>
  <c r="V512" i="5"/>
  <c r="V513" i="5"/>
  <c r="V514" i="5"/>
  <c r="V515" i="5"/>
  <c r="V516" i="5"/>
  <c r="V517" i="5"/>
  <c r="V518" i="5"/>
  <c r="V519" i="5"/>
  <c r="V520" i="5"/>
  <c r="V521" i="5"/>
  <c r="V522" i="5"/>
  <c r="V523" i="5"/>
  <c r="V524" i="5"/>
  <c r="V525" i="5"/>
  <c r="V526" i="5"/>
  <c r="V527" i="5"/>
  <c r="V528" i="5"/>
  <c r="V529" i="5"/>
  <c r="V530" i="5"/>
  <c r="V531" i="5"/>
  <c r="V532" i="5"/>
  <c r="V533" i="5"/>
  <c r="V534" i="5"/>
  <c r="V535" i="5"/>
  <c r="V536" i="5"/>
  <c r="V537" i="5"/>
  <c r="V538" i="5"/>
  <c r="V539" i="5"/>
  <c r="V540" i="5"/>
  <c r="V541" i="5"/>
  <c r="V542" i="5"/>
  <c r="V543" i="5"/>
  <c r="V544" i="5"/>
  <c r="V545" i="5"/>
  <c r="V546" i="5"/>
  <c r="V547" i="5"/>
  <c r="V548" i="5"/>
  <c r="V549" i="5"/>
  <c r="V550" i="5"/>
  <c r="V551" i="5"/>
  <c r="V552" i="5"/>
  <c r="V553" i="5"/>
  <c r="V554" i="5"/>
  <c r="V555" i="5"/>
  <c r="V556" i="5"/>
  <c r="V557" i="5"/>
  <c r="V558" i="5"/>
  <c r="V559" i="5"/>
  <c r="V560" i="5"/>
  <c r="V561" i="5"/>
  <c r="V562" i="5"/>
  <c r="V563" i="5"/>
  <c r="V564" i="5"/>
  <c r="V565" i="5"/>
  <c r="V566" i="5"/>
  <c r="V567" i="5"/>
  <c r="V568" i="5"/>
  <c r="V569" i="5"/>
  <c r="V570" i="5"/>
  <c r="V571" i="5"/>
  <c r="V572" i="5"/>
  <c r="V573" i="5"/>
  <c r="V574" i="5"/>
  <c r="V575" i="5"/>
  <c r="V576" i="5"/>
  <c r="V577" i="5"/>
  <c r="V578" i="5"/>
  <c r="V579" i="5"/>
  <c r="V580" i="5"/>
  <c r="V581" i="5"/>
  <c r="V582" i="5"/>
  <c r="V583" i="5"/>
  <c r="V584" i="5"/>
  <c r="V585" i="5"/>
  <c r="V586" i="5"/>
  <c r="V587" i="5"/>
  <c r="V588" i="5"/>
  <c r="V589" i="5"/>
  <c r="V590" i="5"/>
  <c r="V591" i="5"/>
  <c r="V592" i="5"/>
  <c r="V593" i="5"/>
  <c r="V594" i="5"/>
  <c r="V595" i="5"/>
  <c r="V596" i="5"/>
  <c r="V597" i="5"/>
  <c r="V598" i="5"/>
  <c r="V599" i="5"/>
  <c r="V600" i="5"/>
  <c r="V601" i="5"/>
  <c r="V602" i="5"/>
  <c r="V603" i="5"/>
  <c r="V604" i="5"/>
  <c r="V605" i="5"/>
  <c r="V606" i="5"/>
  <c r="V607" i="5"/>
  <c r="V608" i="5"/>
  <c r="V609" i="5"/>
  <c r="V610" i="5"/>
  <c r="V611" i="5"/>
  <c r="V612" i="5"/>
  <c r="V613" i="5"/>
  <c r="V614" i="5"/>
  <c r="V615" i="5"/>
  <c r="V616" i="5"/>
  <c r="V617" i="5"/>
  <c r="V618" i="5"/>
  <c r="V619" i="5"/>
  <c r="V620" i="5"/>
  <c r="V621" i="5"/>
  <c r="V622" i="5"/>
  <c r="V623" i="5"/>
  <c r="V624" i="5"/>
  <c r="V625" i="5"/>
  <c r="V626" i="5"/>
  <c r="V627" i="5"/>
  <c r="V628" i="5"/>
  <c r="V629" i="5"/>
  <c r="V630" i="5"/>
  <c r="V631" i="5"/>
  <c r="V632" i="5"/>
  <c r="V633" i="5"/>
  <c r="V634" i="5"/>
  <c r="V635" i="5"/>
  <c r="V636" i="5"/>
  <c r="V637" i="5"/>
  <c r="V638" i="5"/>
  <c r="V639" i="5"/>
  <c r="V640" i="5"/>
  <c r="V641" i="5"/>
  <c r="V642" i="5"/>
  <c r="V643" i="5"/>
  <c r="V644" i="5"/>
  <c r="V645" i="5"/>
  <c r="V646" i="5"/>
  <c r="V647" i="5"/>
  <c r="V648" i="5"/>
  <c r="V649" i="5"/>
  <c r="V650" i="5"/>
  <c r="V651" i="5"/>
  <c r="V652" i="5"/>
  <c r="V653" i="5"/>
  <c r="V654" i="5"/>
  <c r="V655" i="5"/>
  <c r="V656" i="5"/>
  <c r="V657" i="5"/>
  <c r="V658" i="5"/>
  <c r="V659" i="5"/>
  <c r="V660" i="5"/>
  <c r="V661" i="5"/>
  <c r="V662" i="5"/>
  <c r="V663" i="5"/>
  <c r="V664" i="5"/>
  <c r="V665" i="5"/>
  <c r="V666" i="5"/>
  <c r="V667" i="5"/>
  <c r="V668" i="5"/>
  <c r="V669" i="5"/>
  <c r="V670" i="5"/>
  <c r="V671" i="5"/>
  <c r="V672" i="5"/>
  <c r="V673" i="5"/>
  <c r="V674" i="5"/>
  <c r="V675" i="5"/>
  <c r="V676" i="5"/>
  <c r="V677" i="5"/>
  <c r="V678" i="5"/>
  <c r="V679" i="5"/>
  <c r="V680" i="5"/>
  <c r="V681" i="5"/>
  <c r="V682" i="5"/>
  <c r="V683" i="5"/>
  <c r="V684" i="5"/>
  <c r="V685" i="5"/>
  <c r="V686" i="5"/>
  <c r="V687" i="5"/>
  <c r="V688" i="5"/>
  <c r="V689" i="5"/>
  <c r="V690" i="5"/>
  <c r="V691" i="5"/>
  <c r="V692" i="5"/>
  <c r="V693" i="5"/>
  <c r="V694" i="5"/>
  <c r="V695" i="5"/>
  <c r="V696" i="5"/>
  <c r="V697" i="5"/>
  <c r="V698" i="5"/>
  <c r="V699" i="5"/>
  <c r="V700" i="5"/>
  <c r="V701" i="5"/>
  <c r="V702" i="5"/>
  <c r="V703" i="5"/>
  <c r="V704" i="5"/>
  <c r="V705" i="5"/>
  <c r="V706" i="5"/>
  <c r="V707" i="5"/>
  <c r="V708" i="5"/>
  <c r="V709" i="5"/>
  <c r="V710" i="5"/>
  <c r="V711" i="5"/>
  <c r="V712" i="5"/>
  <c r="V713" i="5"/>
  <c r="V714" i="5"/>
  <c r="V715" i="5"/>
  <c r="V716" i="5"/>
  <c r="V717" i="5"/>
  <c r="V718" i="5"/>
  <c r="V719" i="5"/>
  <c r="V720" i="5"/>
  <c r="V721" i="5"/>
  <c r="V722" i="5"/>
  <c r="V723" i="5"/>
  <c r="V724" i="5"/>
  <c r="V725" i="5"/>
  <c r="V726" i="5"/>
  <c r="V727" i="5"/>
  <c r="V728" i="5"/>
  <c r="V729" i="5"/>
  <c r="V730" i="5"/>
  <c r="V731" i="5"/>
  <c r="V732" i="5"/>
  <c r="V733" i="5"/>
  <c r="V734" i="5"/>
  <c r="V735" i="5"/>
  <c r="V736" i="5"/>
  <c r="V737" i="5"/>
  <c r="V738" i="5"/>
  <c r="V739" i="5"/>
  <c r="V740" i="5"/>
  <c r="V741" i="5"/>
  <c r="V742" i="5"/>
  <c r="V743" i="5"/>
  <c r="V744" i="5"/>
  <c r="V745" i="5"/>
  <c r="V746" i="5"/>
  <c r="V747" i="5"/>
  <c r="V748" i="5"/>
  <c r="V749" i="5"/>
  <c r="V750" i="5"/>
  <c r="V751" i="5"/>
  <c r="V752" i="5"/>
  <c r="V753" i="5"/>
  <c r="V754" i="5"/>
  <c r="V755" i="5"/>
  <c r="V756" i="5"/>
  <c r="V757" i="5"/>
  <c r="V758" i="5"/>
  <c r="V759" i="5"/>
  <c r="V760" i="5"/>
  <c r="V761" i="5"/>
  <c r="V762" i="5"/>
  <c r="V763" i="5"/>
  <c r="V764" i="5"/>
  <c r="V765" i="5"/>
  <c r="V766" i="5"/>
  <c r="V767" i="5"/>
  <c r="V768" i="5"/>
  <c r="V769" i="5"/>
  <c r="V770" i="5"/>
  <c r="V771" i="5"/>
  <c r="V772" i="5"/>
  <c r="V773" i="5"/>
  <c r="V774" i="5"/>
  <c r="V775" i="5"/>
  <c r="V776" i="5"/>
  <c r="V777" i="5"/>
  <c r="V778" i="5"/>
  <c r="V779" i="5"/>
  <c r="V780" i="5"/>
  <c r="V781" i="5"/>
  <c r="V782" i="5"/>
  <c r="V783" i="5"/>
  <c r="V784" i="5"/>
  <c r="V785" i="5"/>
  <c r="V786" i="5"/>
  <c r="V787" i="5"/>
  <c r="V788" i="5"/>
  <c r="V789" i="5"/>
  <c r="V790" i="5"/>
  <c r="V791" i="5"/>
  <c r="V792" i="5"/>
  <c r="V793" i="5"/>
  <c r="V794" i="5"/>
  <c r="V795" i="5"/>
  <c r="V796" i="5"/>
  <c r="V797" i="5"/>
  <c r="V798" i="5"/>
  <c r="V799" i="5"/>
  <c r="V800" i="5"/>
  <c r="V801" i="5"/>
  <c r="V802" i="5"/>
  <c r="V803" i="5"/>
  <c r="V804" i="5"/>
  <c r="V805" i="5"/>
  <c r="V806" i="5"/>
  <c r="V807" i="5"/>
  <c r="V808" i="5"/>
  <c r="V809" i="5"/>
  <c r="V810" i="5"/>
  <c r="V811" i="5"/>
  <c r="V812" i="5"/>
  <c r="V813" i="5"/>
  <c r="V814" i="5"/>
  <c r="V815" i="5"/>
  <c r="V816" i="5"/>
  <c r="V817" i="5"/>
  <c r="V818" i="5"/>
  <c r="V819" i="5"/>
  <c r="V820" i="5"/>
  <c r="V821" i="5"/>
  <c r="V822" i="5"/>
  <c r="V823" i="5"/>
  <c r="V824" i="5"/>
  <c r="V825" i="5"/>
  <c r="V826" i="5"/>
  <c r="V827" i="5"/>
  <c r="V828" i="5"/>
  <c r="V829" i="5"/>
  <c r="V830" i="5"/>
  <c r="V831" i="5"/>
  <c r="V832" i="5"/>
  <c r="V833" i="5"/>
  <c r="V834" i="5"/>
  <c r="V835" i="5"/>
  <c r="V836" i="5"/>
  <c r="V837" i="5"/>
  <c r="V838" i="5"/>
  <c r="V839" i="5"/>
  <c r="V840" i="5"/>
  <c r="V841" i="5"/>
  <c r="V842" i="5"/>
  <c r="V843" i="5"/>
  <c r="V844" i="5"/>
  <c r="V845" i="5"/>
  <c r="V846" i="5"/>
  <c r="V847" i="5"/>
  <c r="V848" i="5"/>
  <c r="V849" i="5"/>
  <c r="V850" i="5"/>
  <c r="V851" i="5"/>
  <c r="V852" i="5"/>
  <c r="V853" i="5"/>
  <c r="V854" i="5"/>
  <c r="V855" i="5"/>
  <c r="V856" i="5"/>
  <c r="V857" i="5"/>
  <c r="V858" i="5"/>
  <c r="V859" i="5"/>
  <c r="V860" i="5"/>
  <c r="V861" i="5"/>
  <c r="V862" i="5"/>
  <c r="V863" i="5"/>
  <c r="V864" i="5"/>
  <c r="V865" i="5"/>
  <c r="V866" i="5"/>
  <c r="V867" i="5"/>
  <c r="V868" i="5"/>
  <c r="V869" i="5"/>
  <c r="V870" i="5"/>
  <c r="V871" i="5"/>
  <c r="V872" i="5"/>
  <c r="V873" i="5"/>
  <c r="V874" i="5"/>
  <c r="V875" i="5"/>
  <c r="V876" i="5"/>
  <c r="V877" i="5"/>
  <c r="V878" i="5"/>
  <c r="V879" i="5"/>
  <c r="V880" i="5"/>
  <c r="V881" i="5"/>
  <c r="V882" i="5"/>
  <c r="V883" i="5"/>
  <c r="V884" i="5"/>
  <c r="V885" i="5"/>
  <c r="V886" i="5"/>
  <c r="V887" i="5"/>
  <c r="V888" i="5"/>
  <c r="V889" i="5"/>
  <c r="V890" i="5"/>
  <c r="V891" i="5"/>
  <c r="V892" i="5"/>
  <c r="V893" i="5"/>
  <c r="V894" i="5"/>
  <c r="V895" i="5"/>
  <c r="V896" i="5"/>
  <c r="V897" i="5"/>
  <c r="V898" i="5"/>
  <c r="V899" i="5"/>
  <c r="V900" i="5"/>
  <c r="V901" i="5"/>
  <c r="V902" i="5"/>
  <c r="V903" i="5"/>
  <c r="V904" i="5"/>
  <c r="V905" i="5"/>
  <c r="V906" i="5"/>
  <c r="V907" i="5"/>
  <c r="V908" i="5"/>
  <c r="V909" i="5"/>
  <c r="V910" i="5"/>
  <c r="V911" i="5"/>
  <c r="V912" i="5"/>
  <c r="V913" i="5"/>
  <c r="V914" i="5"/>
  <c r="V915" i="5"/>
  <c r="V916" i="5"/>
  <c r="V917" i="5"/>
  <c r="V918" i="5"/>
  <c r="V919" i="5"/>
  <c r="V920" i="5"/>
  <c r="V921" i="5"/>
  <c r="V922" i="5"/>
  <c r="V923" i="5"/>
  <c r="V924" i="5"/>
  <c r="V925" i="5"/>
  <c r="V926" i="5"/>
  <c r="V927" i="5"/>
  <c r="V928" i="5"/>
  <c r="V929" i="5"/>
  <c r="V930" i="5"/>
  <c r="V931" i="5"/>
  <c r="V932" i="5"/>
  <c r="V933" i="5"/>
  <c r="V934" i="5"/>
  <c r="V935" i="5"/>
  <c r="V936" i="5"/>
  <c r="V937" i="5"/>
  <c r="V938" i="5"/>
  <c r="V939" i="5"/>
  <c r="V940" i="5"/>
  <c r="V941" i="5"/>
  <c r="V942" i="5"/>
  <c r="V943" i="5"/>
  <c r="V944" i="5"/>
  <c r="V945" i="5"/>
  <c r="V946" i="5"/>
  <c r="V947" i="5"/>
  <c r="V948" i="5"/>
  <c r="V949" i="5"/>
  <c r="V950" i="5"/>
  <c r="V951" i="5"/>
  <c r="V952" i="5"/>
  <c r="V953" i="5"/>
  <c r="V954" i="5"/>
  <c r="V955" i="5"/>
  <c r="V956" i="5"/>
  <c r="V957" i="5"/>
  <c r="V958" i="5"/>
  <c r="V959" i="5"/>
  <c r="V960" i="5"/>
  <c r="V961" i="5"/>
  <c r="V962" i="5"/>
  <c r="V963" i="5"/>
  <c r="V964" i="5"/>
  <c r="V965" i="5"/>
  <c r="V966" i="5"/>
  <c r="V967" i="5"/>
  <c r="V968" i="5"/>
  <c r="V969" i="5"/>
  <c r="V970" i="5"/>
  <c r="V971" i="5"/>
  <c r="V972" i="5"/>
  <c r="V973" i="5"/>
  <c r="V974" i="5"/>
  <c r="V975" i="5"/>
  <c r="V976" i="5"/>
  <c r="V977" i="5"/>
  <c r="V978" i="5"/>
  <c r="V979" i="5"/>
  <c r="V980" i="5"/>
  <c r="V981" i="5"/>
  <c r="V982" i="5"/>
  <c r="V983" i="5"/>
  <c r="V984" i="5"/>
  <c r="V985" i="5"/>
  <c r="V986" i="5"/>
  <c r="V987" i="5"/>
  <c r="V988" i="5"/>
  <c r="V989" i="5"/>
  <c r="V990" i="5"/>
  <c r="V991" i="5"/>
  <c r="V992" i="5"/>
  <c r="V993" i="5"/>
  <c r="V994" i="5"/>
  <c r="V995" i="5"/>
  <c r="V996" i="5"/>
  <c r="V997" i="5"/>
  <c r="V998" i="5"/>
  <c r="V999" i="5"/>
  <c r="V1000" i="5"/>
  <c r="V1001" i="5"/>
  <c r="V1002" i="5"/>
  <c r="V1003" i="5"/>
  <c r="V1004" i="5"/>
  <c r="V1005" i="5"/>
  <c r="V1006" i="5"/>
  <c r="V1007" i="5"/>
  <c r="V1008" i="5"/>
  <c r="V1009" i="5"/>
  <c r="V1010" i="5"/>
  <c r="V1011" i="5"/>
  <c r="V1012" i="5"/>
  <c r="V1013" i="5"/>
  <c r="V1014" i="5"/>
  <c r="V1015" i="5"/>
  <c r="V1016" i="5"/>
  <c r="V1017" i="5"/>
  <c r="V1018" i="5"/>
  <c r="V1019" i="5"/>
  <c r="V1020" i="5"/>
  <c r="V1021" i="5"/>
  <c r="V1022" i="5"/>
  <c r="V1023" i="5"/>
  <c r="V1024" i="5"/>
  <c r="V1025" i="5"/>
  <c r="V1026" i="5"/>
  <c r="V1027" i="5"/>
  <c r="V1028" i="5"/>
  <c r="V1029" i="5"/>
  <c r="V1030" i="5"/>
  <c r="V1031" i="5"/>
  <c r="V1032" i="5"/>
  <c r="V1033" i="5"/>
  <c r="V1034" i="5"/>
  <c r="V1035" i="5"/>
  <c r="V1036" i="5"/>
  <c r="V1037" i="5"/>
  <c r="V1038" i="5"/>
  <c r="V1039" i="5"/>
  <c r="V1040" i="5"/>
  <c r="V1041" i="5"/>
  <c r="V1042" i="5"/>
  <c r="V1043" i="5"/>
  <c r="V1044" i="5"/>
  <c r="V1045" i="5"/>
  <c r="V1046" i="5"/>
  <c r="V1047" i="5"/>
  <c r="V1048" i="5"/>
  <c r="V1049" i="5"/>
  <c r="V1050" i="5"/>
  <c r="V1051" i="5"/>
  <c r="V1052" i="5"/>
  <c r="V1053" i="5"/>
  <c r="V1054" i="5"/>
  <c r="V1055" i="5"/>
  <c r="V1056" i="5"/>
  <c r="V1057" i="5"/>
  <c r="V1058" i="5"/>
  <c r="V1059" i="5"/>
  <c r="V1060" i="5"/>
  <c r="V1061" i="5"/>
  <c r="V1062" i="5"/>
  <c r="V1063" i="5"/>
  <c r="V1064" i="5"/>
  <c r="V1065" i="5"/>
  <c r="V1066" i="5"/>
  <c r="V1067" i="5"/>
  <c r="V1068" i="5"/>
  <c r="V1069" i="5"/>
  <c r="V1070" i="5"/>
  <c r="V1071" i="5"/>
  <c r="V1072" i="5"/>
  <c r="V1073" i="5"/>
  <c r="V1074" i="5"/>
  <c r="V1075" i="5"/>
  <c r="V1076" i="5"/>
  <c r="V1077" i="5"/>
  <c r="V1078" i="5"/>
  <c r="V1079" i="5"/>
  <c r="V1080" i="5"/>
  <c r="V1081" i="5"/>
  <c r="V1082" i="5"/>
  <c r="V1083" i="5"/>
  <c r="V1084" i="5"/>
  <c r="V1085" i="5"/>
  <c r="V1086" i="5"/>
  <c r="V1087" i="5"/>
  <c r="V1088" i="5"/>
  <c r="V1089" i="5"/>
  <c r="V1090" i="5"/>
  <c r="V1091" i="5"/>
  <c r="V1092" i="5"/>
  <c r="V1093" i="5"/>
  <c r="V1094" i="5"/>
  <c r="V1095" i="5"/>
  <c r="V1096" i="5"/>
  <c r="V1097" i="5"/>
  <c r="V1098" i="5"/>
  <c r="V1099" i="5"/>
  <c r="V1100" i="5"/>
  <c r="V1101" i="5"/>
  <c r="V1102" i="5"/>
  <c r="V1103" i="5"/>
  <c r="V1104" i="5"/>
  <c r="V1105" i="5"/>
  <c r="V1106" i="5"/>
  <c r="V1107" i="5"/>
  <c r="V1108" i="5"/>
  <c r="V1109" i="5"/>
  <c r="V1110" i="5"/>
  <c r="V1111" i="5"/>
  <c r="V1112" i="5"/>
  <c r="V1113" i="5"/>
  <c r="V1114" i="5"/>
  <c r="V1115" i="5"/>
  <c r="V1116" i="5"/>
  <c r="V1117" i="5"/>
  <c r="V1118" i="5"/>
  <c r="V1119" i="5"/>
  <c r="V1120" i="5"/>
  <c r="V1121" i="5"/>
  <c r="V1122" i="5"/>
  <c r="V1123" i="5"/>
  <c r="V1124" i="5"/>
  <c r="V1125" i="5"/>
  <c r="V1126" i="5"/>
  <c r="V1127" i="5"/>
  <c r="V1128" i="5"/>
  <c r="V1129" i="5"/>
  <c r="V1130" i="5"/>
  <c r="V1131" i="5"/>
  <c r="V1132" i="5"/>
  <c r="V1133" i="5"/>
  <c r="V1134" i="5"/>
  <c r="V1135" i="5"/>
  <c r="V1136" i="5"/>
  <c r="V1137" i="5"/>
  <c r="V1138" i="5"/>
  <c r="V1139" i="5"/>
  <c r="V1140" i="5"/>
  <c r="V1141" i="5"/>
  <c r="V1142" i="5"/>
  <c r="V1143" i="5"/>
  <c r="V1144" i="5"/>
  <c r="V1145" i="5"/>
  <c r="V1146" i="5"/>
  <c r="V1147" i="5"/>
  <c r="V1148" i="5"/>
  <c r="V1149" i="5"/>
  <c r="V1150" i="5"/>
  <c r="V1151" i="5"/>
  <c r="V1152" i="5"/>
  <c r="V1153" i="5"/>
  <c r="V1154" i="5"/>
  <c r="V1155" i="5"/>
  <c r="V1156" i="5"/>
  <c r="V1157" i="5"/>
  <c r="V1158" i="5"/>
  <c r="V1159" i="5"/>
  <c r="V1160" i="5"/>
  <c r="V1161" i="5"/>
  <c r="V1162" i="5"/>
  <c r="V1163" i="5"/>
  <c r="V1164" i="5"/>
  <c r="V1165" i="5"/>
  <c r="V1166" i="5"/>
  <c r="V1167" i="5"/>
  <c r="V1168" i="5"/>
  <c r="V1169" i="5"/>
  <c r="V1170" i="5"/>
  <c r="V1171" i="5"/>
  <c r="V1172" i="5"/>
  <c r="V1173" i="5"/>
  <c r="V1174" i="5"/>
  <c r="V1175" i="5"/>
  <c r="V1176" i="5"/>
  <c r="V1177" i="5"/>
  <c r="V1178" i="5"/>
  <c r="V1179" i="5"/>
  <c r="V1180" i="5"/>
  <c r="V1181" i="5"/>
  <c r="V1182" i="5"/>
  <c r="V1183" i="5"/>
  <c r="V1184" i="5"/>
  <c r="V1185" i="5"/>
  <c r="V1186" i="5"/>
  <c r="V1187" i="5"/>
  <c r="V1188" i="5"/>
  <c r="V1189" i="5"/>
  <c r="V1190" i="5"/>
  <c r="V1191" i="5"/>
  <c r="V1192" i="5"/>
  <c r="V1193" i="5"/>
  <c r="V1194" i="5"/>
  <c r="V1195" i="5"/>
  <c r="V1196" i="5"/>
  <c r="V1197" i="5"/>
  <c r="V1198" i="5"/>
  <c r="V1199" i="5"/>
  <c r="V1200" i="5"/>
  <c r="V1201" i="5"/>
  <c r="V1202" i="5"/>
  <c r="V1203" i="5"/>
  <c r="V1204" i="5"/>
  <c r="V1205" i="5"/>
  <c r="V1206" i="5"/>
  <c r="V1207" i="5"/>
  <c r="V1208" i="5"/>
  <c r="V1209" i="5"/>
  <c r="V1210" i="5"/>
  <c r="V1211" i="5"/>
  <c r="V1212" i="5"/>
  <c r="V1213" i="5"/>
  <c r="V1214" i="5"/>
  <c r="V1215" i="5"/>
  <c r="V1216" i="5"/>
  <c r="V1217" i="5"/>
  <c r="V1218" i="5"/>
  <c r="V1219" i="5"/>
  <c r="V1220" i="5"/>
  <c r="V1221" i="5"/>
  <c r="V1222" i="5"/>
  <c r="V1223" i="5"/>
  <c r="V1224" i="5"/>
  <c r="V1225" i="5"/>
  <c r="V1226" i="5"/>
  <c r="V1227" i="5"/>
  <c r="V1228" i="5"/>
  <c r="V1229" i="5"/>
  <c r="V1230" i="5"/>
  <c r="V1231" i="5"/>
  <c r="V1232" i="5"/>
  <c r="V1233" i="5"/>
  <c r="V1234" i="5"/>
  <c r="V1235" i="5"/>
  <c r="V1236" i="5"/>
  <c r="V1237" i="5"/>
  <c r="V1238" i="5"/>
  <c r="V1239" i="5"/>
  <c r="V1240" i="5"/>
  <c r="V1241" i="5"/>
  <c r="V43" i="5"/>
  <c r="V44" i="5"/>
  <c r="V45" i="5"/>
  <c r="V46" i="5"/>
  <c r="V47" i="5"/>
  <c r="V48" i="5"/>
  <c r="V49" i="5"/>
  <c r="V50" i="5"/>
  <c r="V51" i="5"/>
  <c r="V52" i="5"/>
  <c r="AC20" i="5" l="1"/>
  <c r="AC19" i="5"/>
  <c r="AC18" i="5"/>
  <c r="AB20" i="5"/>
  <c r="AB19" i="5"/>
  <c r="AB18" i="5"/>
  <c r="AA20" i="5"/>
  <c r="AA19" i="5"/>
  <c r="AA18" i="5"/>
  <c r="Z20" i="5"/>
  <c r="Z19" i="5"/>
  <c r="Z18" i="5"/>
  <c r="Y20" i="5"/>
  <c r="Y19" i="5"/>
  <c r="Y18" i="5"/>
  <c r="X20" i="5"/>
  <c r="X19" i="5"/>
  <c r="X18" i="5"/>
  <c r="W20" i="5"/>
  <c r="W19" i="5"/>
  <c r="W18" i="5"/>
  <c r="V20" i="5"/>
  <c r="V19" i="5"/>
  <c r="V18" i="5"/>
  <c r="U20" i="5"/>
  <c r="U19" i="5"/>
  <c r="U18" i="5"/>
  <c r="T20" i="5"/>
  <c r="T19" i="5"/>
  <c r="T18" i="5"/>
  <c r="AC23" i="5" l="1"/>
  <c r="AC26" i="5" s="1"/>
  <c r="AB23" i="5"/>
  <c r="AB26" i="5" s="1"/>
  <c r="AA23" i="5"/>
  <c r="AA26" i="5" s="1"/>
  <c r="Z23" i="5"/>
  <c r="Z26" i="5" s="1"/>
  <c r="Y23" i="5"/>
  <c r="Y26" i="5" s="1"/>
  <c r="X23" i="5"/>
  <c r="X26" i="5" s="1"/>
  <c r="W23" i="5"/>
  <c r="W26" i="5" s="1"/>
  <c r="V23" i="5"/>
  <c r="V26" i="5" s="1"/>
  <c r="U23" i="5"/>
  <c r="U26" i="5" s="1"/>
  <c r="T23" i="5"/>
  <c r="T26" i="5" s="1"/>
  <c r="AC22" i="5"/>
  <c r="AC25" i="5" s="1"/>
  <c r="AB22" i="5"/>
  <c r="AB25" i="5" s="1"/>
  <c r="AA22" i="5"/>
  <c r="AA25" i="5" s="1"/>
  <c r="Z22" i="5"/>
  <c r="Z25" i="5" s="1"/>
  <c r="Y22" i="5"/>
  <c r="Y25" i="5" s="1"/>
  <c r="X22" i="5"/>
  <c r="X25" i="5" s="1"/>
  <c r="W22" i="5"/>
  <c r="W25" i="5" s="1"/>
  <c r="V22" i="5"/>
  <c r="V25" i="5" s="1"/>
  <c r="U22" i="5"/>
  <c r="U25" i="5" s="1"/>
  <c r="T22" i="5"/>
  <c r="T25" i="5" s="1"/>
  <c r="AC21" i="5"/>
  <c r="AC24" i="5" s="1"/>
  <c r="AB21" i="5"/>
  <c r="AB24" i="5" s="1"/>
  <c r="AA21" i="5"/>
  <c r="AA24" i="5" s="1"/>
  <c r="Z21" i="5"/>
  <c r="Z24" i="5" s="1"/>
  <c r="Y21" i="5"/>
  <c r="Y24" i="5" s="1"/>
  <c r="X21" i="5"/>
  <c r="X24" i="5" s="1"/>
  <c r="W21" i="5"/>
  <c r="W24" i="5" s="1"/>
  <c r="V21" i="5"/>
  <c r="V24" i="5" s="1"/>
  <c r="U21" i="5"/>
  <c r="U24" i="5" s="1"/>
  <c r="AC8" i="5"/>
  <c r="AC9" i="5" s="1"/>
  <c r="AC14" i="5" s="1"/>
  <c r="AB8" i="5"/>
  <c r="AB9" i="5" s="1"/>
  <c r="AA8" i="5"/>
  <c r="AA9" i="5" s="1"/>
  <c r="AA16" i="5" s="1"/>
  <c r="Z8" i="5"/>
  <c r="Y8" i="5"/>
  <c r="Y9" i="5" s="1"/>
  <c r="Y16" i="5" s="1"/>
  <c r="X8" i="5"/>
  <c r="X9" i="5" s="1"/>
  <c r="W8" i="5"/>
  <c r="W9" i="5" s="1"/>
  <c r="W16" i="5" s="1"/>
  <c r="V8" i="5"/>
  <c r="V9" i="5" s="1"/>
  <c r="V15" i="5" s="1"/>
  <c r="U8" i="5"/>
  <c r="U9" i="5" s="1"/>
  <c r="T8" i="5"/>
  <c r="T9" i="5" s="1"/>
  <c r="T15" i="5" s="1"/>
  <c r="AC17" i="5"/>
  <c r="AD25" i="5" l="1"/>
  <c r="K13" i="5" s="1"/>
  <c r="AD26" i="5"/>
  <c r="K14" i="5" s="1"/>
  <c r="W14" i="5"/>
  <c r="W17" i="5" s="1"/>
  <c r="AA10" i="5"/>
  <c r="AA11" i="5" s="1"/>
  <c r="T21" i="5"/>
  <c r="T24" i="5" s="1"/>
  <c r="AC16" i="5"/>
  <c r="AA13" i="5"/>
  <c r="W10" i="5"/>
  <c r="W11" i="5" s="1"/>
  <c r="AC13" i="5"/>
  <c r="AA14" i="5"/>
  <c r="AA17" i="5" s="1"/>
  <c r="V16" i="5"/>
  <c r="V12" i="5"/>
  <c r="V10" i="5"/>
  <c r="V11" i="5" s="1"/>
  <c r="Z9" i="5"/>
  <c r="Z13" i="5" s="1"/>
  <c r="W12" i="5"/>
  <c r="W13" i="5"/>
  <c r="Y10" i="5"/>
  <c r="Y11" i="5" s="1"/>
  <c r="Y12" i="5"/>
  <c r="AD23" i="5"/>
  <c r="AB14" i="5"/>
  <c r="AB12" i="5"/>
  <c r="AB17" i="5" s="1"/>
  <c r="AB16" i="5"/>
  <c r="X16" i="5"/>
  <c r="X12" i="5"/>
  <c r="X14" i="5"/>
  <c r="X17" i="5" s="1"/>
  <c r="X13" i="5"/>
  <c r="AC15" i="5"/>
  <c r="AC10" i="5"/>
  <c r="AC11" i="5" s="1"/>
  <c r="AA15" i="5"/>
  <c r="Y15" i="5"/>
  <c r="AC12" i="5"/>
  <c r="W15" i="5"/>
  <c r="V13" i="5"/>
  <c r="Y13" i="5"/>
  <c r="Y14" i="5"/>
  <c r="Y17" i="5" s="1"/>
  <c r="AD22" i="5"/>
  <c r="T12" i="5"/>
  <c r="T16" i="5"/>
  <c r="T14" i="5"/>
  <c r="T13" i="5"/>
  <c r="T10" i="5"/>
  <c r="T11" i="5" s="1"/>
  <c r="U14" i="5"/>
  <c r="U16" i="5"/>
  <c r="U10" i="5"/>
  <c r="U11" i="5" s="1"/>
  <c r="U15" i="5"/>
  <c r="U12" i="5"/>
  <c r="U13" i="5"/>
  <c r="AB13" i="5"/>
  <c r="AB15" i="5"/>
  <c r="AB10" i="5"/>
  <c r="AB11" i="5" s="1"/>
  <c r="X10" i="5"/>
  <c r="X11" i="5" s="1"/>
  <c r="V14" i="5"/>
  <c r="X15" i="5"/>
  <c r="AA12" i="5"/>
  <c r="V17" i="5" l="1"/>
  <c r="U17" i="5"/>
  <c r="AD24" i="5"/>
  <c r="K12" i="5" s="1"/>
  <c r="M14" i="5"/>
  <c r="M13" i="5"/>
  <c r="AD21" i="5"/>
  <c r="Z15" i="5"/>
  <c r="Z14" i="5"/>
  <c r="Z17" i="5" s="1"/>
  <c r="Z10" i="5"/>
  <c r="Z11" i="5" s="1"/>
  <c r="AD11" i="5" s="1"/>
  <c r="K11" i="5" s="1"/>
  <c r="M11" i="5" s="1"/>
  <c r="Z16" i="5"/>
  <c r="Z12" i="5"/>
  <c r="T17" i="5"/>
  <c r="AD17" i="5" l="1"/>
  <c r="K19" i="5" s="1"/>
  <c r="K24" i="5" s="1"/>
  <c r="M24" i="5" s="1"/>
  <c r="M12" i="5"/>
  <c r="M15" i="5" s="1"/>
  <c r="K22" i="5" l="1"/>
  <c r="M22" i="5" s="1"/>
  <c r="K23" i="5"/>
  <c r="M23" i="5" s="1"/>
</calcChain>
</file>

<file path=xl/sharedStrings.xml><?xml version="1.0" encoding="utf-8"?>
<sst xmlns="http://schemas.openxmlformats.org/spreadsheetml/2006/main" count="145" uniqueCount="103">
  <si>
    <t>ＲＣ・ＡＬＣ壁</t>
    <rPh sb="6" eb="7">
      <t>カベ</t>
    </rPh>
    <phoneticPr fontId="2"/>
  </si>
  <si>
    <t>中空間仕切壁</t>
    <rPh sb="0" eb="2">
      <t>チュウクウ</t>
    </rPh>
    <rPh sb="2" eb="5">
      <t>マジキ</t>
    </rPh>
    <rPh sb="5" eb="6">
      <t>カベ</t>
    </rPh>
    <phoneticPr fontId="2"/>
  </si>
  <si>
    <t>ＩＢ30</t>
    <phoneticPr fontId="2"/>
  </si>
  <si>
    <t>ＩＳ100</t>
    <phoneticPr fontId="2"/>
  </si>
  <si>
    <t>ＩＳ130</t>
    <phoneticPr fontId="2"/>
  </si>
  <si>
    <t>ＩＳ180</t>
    <phoneticPr fontId="2"/>
  </si>
  <si>
    <t>シートあり</t>
    <phoneticPr fontId="2"/>
  </si>
  <si>
    <t>シートなし</t>
    <phoneticPr fontId="2"/>
  </si>
  <si>
    <t>両側施工</t>
    <rPh sb="0" eb="2">
      <t>リョウガワ</t>
    </rPh>
    <rPh sb="2" eb="4">
      <t>セコウ</t>
    </rPh>
    <phoneticPr fontId="2"/>
  </si>
  <si>
    <t>片側施工</t>
    <rPh sb="0" eb="2">
      <t>カタガワ</t>
    </rPh>
    <rPh sb="2" eb="4">
      <t>セコウ</t>
    </rPh>
    <phoneticPr fontId="2"/>
  </si>
  <si>
    <t>片壁</t>
    <rPh sb="0" eb="1">
      <t>カタ</t>
    </rPh>
    <rPh sb="1" eb="2">
      <t>カベ</t>
    </rPh>
    <phoneticPr fontId="2"/>
  </si>
  <si>
    <t>Ｓ：開口面積</t>
    <phoneticPr fontId="2"/>
  </si>
  <si>
    <t>Ｓ’：ケーブル断面積</t>
    <rPh sb="7" eb="10">
      <t>ダンメンセキ</t>
    </rPh>
    <phoneticPr fontId="2"/>
  </si>
  <si>
    <t>①パテ充てん量（ｇ/箇所）＝（Ｓ-Ｓ’）×ｈ×0.95/１００</t>
    <rPh sb="3" eb="4">
      <t>ジュウ</t>
    </rPh>
    <rPh sb="6" eb="7">
      <t>リョウ</t>
    </rPh>
    <rPh sb="10" eb="12">
      <t>カショ</t>
    </rPh>
    <phoneticPr fontId="2"/>
  </si>
  <si>
    <t>直径Ｌ＝（2√（Ｓ’’/3.14））</t>
    <rPh sb="0" eb="2">
      <t>チョッケイ</t>
    </rPh>
    <phoneticPr fontId="2"/>
  </si>
  <si>
    <t>通線物断面積合計Ｓ’’＝（直径Ｌ/2）＾2*3.14</t>
    <rPh sb="0" eb="1">
      <t>ツウ</t>
    </rPh>
    <rPh sb="1" eb="2">
      <t>セン</t>
    </rPh>
    <rPh sb="2" eb="3">
      <t>ブツ</t>
    </rPh>
    <rPh sb="3" eb="6">
      <t>ダンメンセキ</t>
    </rPh>
    <rPh sb="6" eb="8">
      <t>ゴウケイ</t>
    </rPh>
    <rPh sb="13" eb="15">
      <t>チョッケイ</t>
    </rPh>
    <phoneticPr fontId="2"/>
  </si>
  <si>
    <t>②ＩＢ30必要量(㎜/箇所）＝直径Ｌ×3.14＋重ね代10㎜</t>
    <rPh sb="5" eb="7">
      <t>ヒツヨウ</t>
    </rPh>
    <rPh sb="7" eb="8">
      <t>リョウ</t>
    </rPh>
    <rPh sb="11" eb="13">
      <t>カショ</t>
    </rPh>
    <rPh sb="15" eb="17">
      <t>チョッケイ</t>
    </rPh>
    <phoneticPr fontId="2"/>
  </si>
  <si>
    <t>不明</t>
    <rPh sb="0" eb="2">
      <t>フメイ</t>
    </rPh>
    <phoneticPr fontId="2"/>
  </si>
  <si>
    <t>単価（円）</t>
    <rPh sb="0" eb="2">
      <t>タンカ</t>
    </rPh>
    <rPh sb="3" eb="4">
      <t>エン</t>
    </rPh>
    <phoneticPr fontId="2"/>
  </si>
  <si>
    <t>壁の種類</t>
    <rPh sb="0" eb="1">
      <t>カベ</t>
    </rPh>
    <rPh sb="2" eb="4">
      <t>シュルイ</t>
    </rPh>
    <phoneticPr fontId="2"/>
  </si>
  <si>
    <t>中空壁　両側施工</t>
    <rPh sb="0" eb="2">
      <t>チュウクウ</t>
    </rPh>
    <rPh sb="2" eb="3">
      <t>カベ</t>
    </rPh>
    <rPh sb="4" eb="6">
      <t>リョウガワ</t>
    </rPh>
    <rPh sb="6" eb="8">
      <t>セコウ</t>
    </rPh>
    <phoneticPr fontId="2"/>
  </si>
  <si>
    <t>中空壁　片側施工</t>
    <rPh sb="0" eb="2">
      <t>チュウクウ</t>
    </rPh>
    <rPh sb="2" eb="3">
      <t>カベ</t>
    </rPh>
    <rPh sb="4" eb="6">
      <t>カタガワ</t>
    </rPh>
    <rPh sb="6" eb="8">
      <t>セコウ</t>
    </rPh>
    <phoneticPr fontId="2"/>
  </si>
  <si>
    <t>品番</t>
    <rPh sb="0" eb="2">
      <t>ヒンバン</t>
    </rPh>
    <phoneticPr fontId="2"/>
  </si>
  <si>
    <t>巻</t>
    <rPh sb="0" eb="1">
      <t>カン</t>
    </rPh>
    <phoneticPr fontId="2"/>
  </si>
  <si>
    <t>箱</t>
    <rPh sb="0" eb="1">
      <t>ハコ</t>
    </rPh>
    <phoneticPr fontId="2"/>
  </si>
  <si>
    <t>袋</t>
    <rPh sb="0" eb="1">
      <t>フクロ</t>
    </rPh>
    <phoneticPr fontId="2"/>
  </si>
  <si>
    <t>円</t>
    <rPh sb="0" eb="1">
      <t>エン</t>
    </rPh>
    <phoneticPr fontId="2"/>
  </si>
  <si>
    <t>T=R/(L/2)^2*π</t>
    <phoneticPr fontId="2"/>
  </si>
  <si>
    <t>R=T*((L/2)^2*π)</t>
    <phoneticPr fontId="2"/>
  </si>
  <si>
    <t>㎜</t>
    <phoneticPr fontId="2"/>
  </si>
  <si>
    <t>箇所</t>
    <rPh sb="0" eb="2">
      <t>カショ</t>
    </rPh>
    <phoneticPr fontId="2"/>
  </si>
  <si>
    <t>開口1</t>
    <rPh sb="0" eb="2">
      <t>カイコウ</t>
    </rPh>
    <phoneticPr fontId="2"/>
  </si>
  <si>
    <t>開口2</t>
    <rPh sb="0" eb="2">
      <t>カイコウ</t>
    </rPh>
    <phoneticPr fontId="2"/>
  </si>
  <si>
    <t>開口3</t>
    <rPh sb="0" eb="2">
      <t>カイコウ</t>
    </rPh>
    <phoneticPr fontId="2"/>
  </si>
  <si>
    <t>開口4</t>
    <rPh sb="0" eb="2">
      <t>カイコウ</t>
    </rPh>
    <phoneticPr fontId="2"/>
  </si>
  <si>
    <t>開口5</t>
    <rPh sb="0" eb="2">
      <t>カイコウ</t>
    </rPh>
    <phoneticPr fontId="2"/>
  </si>
  <si>
    <t>開口6</t>
    <rPh sb="0" eb="2">
      <t>カイコウ</t>
    </rPh>
    <phoneticPr fontId="2"/>
  </si>
  <si>
    <t>開口7</t>
    <rPh sb="0" eb="2">
      <t>カイコウ</t>
    </rPh>
    <phoneticPr fontId="2"/>
  </si>
  <si>
    <t>開口8</t>
    <rPh sb="0" eb="2">
      <t>カイコウ</t>
    </rPh>
    <phoneticPr fontId="2"/>
  </si>
  <si>
    <t>開口9</t>
    <rPh sb="0" eb="2">
      <t>カイコウ</t>
    </rPh>
    <phoneticPr fontId="2"/>
  </si>
  <si>
    <t>開口10</t>
    <rPh sb="0" eb="2">
      <t>カイコウ</t>
    </rPh>
    <phoneticPr fontId="2"/>
  </si>
  <si>
    <t>箇所数</t>
    <rPh sb="0" eb="2">
      <t>カショ</t>
    </rPh>
    <rPh sb="2" eb="3">
      <t>スウ</t>
    </rPh>
    <phoneticPr fontId="2"/>
  </si>
  <si>
    <t>合計</t>
    <rPh sb="0" eb="2">
      <t>ゴウケイ</t>
    </rPh>
    <phoneticPr fontId="2"/>
  </si>
  <si>
    <t>【部材必要数量】</t>
    <rPh sb="1" eb="3">
      <t>ブザイ</t>
    </rPh>
    <rPh sb="3" eb="5">
      <t>ヒツヨウ</t>
    </rPh>
    <rPh sb="5" eb="7">
      <t>スウリョウ</t>
    </rPh>
    <phoneticPr fontId="2"/>
  </si>
  <si>
    <t>1次　ＩＳ100</t>
    <rPh sb="1" eb="2">
      <t>ジ</t>
    </rPh>
    <phoneticPr fontId="2"/>
  </si>
  <si>
    <t>2次　ＩＳ130</t>
    <rPh sb="1" eb="2">
      <t>ジ</t>
    </rPh>
    <phoneticPr fontId="2"/>
  </si>
  <si>
    <t>1次　ＩＳ180</t>
    <rPh sb="1" eb="2">
      <t>ジ</t>
    </rPh>
    <phoneticPr fontId="2"/>
  </si>
  <si>
    <t>1次　ＩＳ130</t>
    <rPh sb="1" eb="2">
      <t>ジ</t>
    </rPh>
    <phoneticPr fontId="2"/>
  </si>
  <si>
    <t>2次　ＩＳ100</t>
    <rPh sb="1" eb="2">
      <t>ジ</t>
    </rPh>
    <phoneticPr fontId="2"/>
  </si>
  <si>
    <t>2次　ＩＳ180</t>
    <rPh sb="1" eb="2">
      <t>ジ</t>
    </rPh>
    <phoneticPr fontId="2"/>
  </si>
  <si>
    <t>通線物断面積合計</t>
    <phoneticPr fontId="2"/>
  </si>
  <si>
    <t>ＩＢ30（1箇所当り）</t>
    <rPh sb="6" eb="8">
      <t>カショ</t>
    </rPh>
    <rPh sb="8" eb="9">
      <t>アタ</t>
    </rPh>
    <phoneticPr fontId="2"/>
  </si>
  <si>
    <t>占積率</t>
    <rPh sb="0" eb="3">
      <t>センセキリツ</t>
    </rPh>
    <phoneticPr fontId="2"/>
  </si>
  <si>
    <t>占積率（％）</t>
    <rPh sb="0" eb="3">
      <t>センセキリツ</t>
    </rPh>
    <phoneticPr fontId="2"/>
  </si>
  <si>
    <t>OUTPUT</t>
    <phoneticPr fontId="2"/>
  </si>
  <si>
    <t>RC・ALC壁</t>
    <rPh sb="6" eb="7">
      <t>カベ</t>
    </rPh>
    <phoneticPr fontId="2"/>
  </si>
  <si>
    <t>KP 500g袋</t>
    <rPh sb="7" eb="8">
      <t>フクロ</t>
    </rPh>
    <phoneticPr fontId="2"/>
  </si>
  <si>
    <t>必要数量</t>
    <rPh sb="0" eb="2">
      <t>ヒツヨウ</t>
    </rPh>
    <rPh sb="2" eb="4">
      <t>スウリョウ</t>
    </rPh>
    <phoneticPr fontId="2"/>
  </si>
  <si>
    <t>ロクマルシート　ＩＢ30</t>
    <phoneticPr fontId="2"/>
  </si>
  <si>
    <t>ロクマルシート　ＩＳ100</t>
    <phoneticPr fontId="2"/>
  </si>
  <si>
    <t>ロクマルシート　ＩＳ130</t>
    <phoneticPr fontId="2"/>
  </si>
  <si>
    <t>ロクマルシート　ＩＳ180</t>
    <phoneticPr fontId="2"/>
  </si>
  <si>
    <t>袋(10枚)</t>
    <rPh sb="0" eb="1">
      <t>フクロ</t>
    </rPh>
    <rPh sb="4" eb="5">
      <t>マイ</t>
    </rPh>
    <phoneticPr fontId="2"/>
  </si>
  <si>
    <t>袋(10枚)</t>
    <rPh sb="0" eb="1">
      <t>フクロ</t>
    </rPh>
    <phoneticPr fontId="2"/>
  </si>
  <si>
    <t>巻(2m)</t>
    <rPh sb="0" eb="1">
      <t>カン</t>
    </rPh>
    <phoneticPr fontId="2"/>
  </si>
  <si>
    <t>円/箱</t>
  </si>
  <si>
    <t>円/箱</t>
    <rPh sb="0" eb="1">
      <t>エン</t>
    </rPh>
    <rPh sb="2" eb="3">
      <t>ハコ</t>
    </rPh>
    <phoneticPr fontId="2"/>
  </si>
  <si>
    <t>総計</t>
    <rPh sb="0" eb="2">
      <t>ソウケイ</t>
    </rPh>
    <phoneticPr fontId="2"/>
  </si>
  <si>
    <t>イチジカンパット工法　部材選定シート</t>
    <rPh sb="8" eb="10">
      <t>コウホウ</t>
    </rPh>
    <rPh sb="11" eb="13">
      <t>ブザイ</t>
    </rPh>
    <rPh sb="13" eb="15">
      <t>センテイ</t>
    </rPh>
    <phoneticPr fontId="2"/>
  </si>
  <si>
    <t>円</t>
    <phoneticPr fontId="2"/>
  </si>
  <si>
    <t>3次　IS100</t>
    <rPh sb="1" eb="2">
      <t>ツギ</t>
    </rPh>
    <phoneticPr fontId="2"/>
  </si>
  <si>
    <t>3次　IS130</t>
    <rPh sb="1" eb="2">
      <t>ツギ</t>
    </rPh>
    <phoneticPr fontId="2"/>
  </si>
  <si>
    <t>3次　IS180</t>
    <rPh sb="1" eb="2">
      <t>ツギ</t>
    </rPh>
    <phoneticPr fontId="2"/>
  </si>
  <si>
    <t>開口径（160φ以下）</t>
    <rPh sb="0" eb="2">
      <t>カイコウ</t>
    </rPh>
    <rPh sb="2" eb="3">
      <t>ケイ</t>
    </rPh>
    <rPh sb="8" eb="10">
      <t>イカ</t>
    </rPh>
    <phoneticPr fontId="2"/>
  </si>
  <si>
    <t>ロクマルシート金額 ＋ダンシール-KP金額 ＝ イチジカンパット工法必要金額</t>
    <rPh sb="7" eb="9">
      <t>キンガク</t>
    </rPh>
    <rPh sb="19" eb="21">
      <t>キンガク</t>
    </rPh>
    <rPh sb="32" eb="34">
      <t>コウホウ</t>
    </rPh>
    <rPh sb="34" eb="36">
      <t>ヒツヨウ</t>
    </rPh>
    <rPh sb="36" eb="38">
      <t>キンガク</t>
    </rPh>
    <phoneticPr fontId="2"/>
  </si>
  <si>
    <t>開口径（最大φ160㎜）、箇所数および壁の種類をご入力頂くと、イチジカンパット工法に必要な部材数量が自動計算されます。なお占積率（開口に対して通線物の占める割合）はデフォルトで54.8％に設定しております。</t>
    <rPh sb="0" eb="2">
      <t>カイコウ</t>
    </rPh>
    <rPh sb="2" eb="3">
      <t>ケイ</t>
    </rPh>
    <rPh sb="4" eb="6">
      <t>サイダイ</t>
    </rPh>
    <rPh sb="13" eb="15">
      <t>カショ</t>
    </rPh>
    <rPh sb="15" eb="16">
      <t>スウ</t>
    </rPh>
    <rPh sb="19" eb="20">
      <t>カベ</t>
    </rPh>
    <rPh sb="21" eb="23">
      <t>シュルイ</t>
    </rPh>
    <rPh sb="25" eb="28">
      <t>ニュウリョクイタダ</t>
    </rPh>
    <rPh sb="39" eb="41">
      <t>コウホウ</t>
    </rPh>
    <rPh sb="42" eb="44">
      <t>ヒツヨウ</t>
    </rPh>
    <rPh sb="45" eb="47">
      <t>ブザイ</t>
    </rPh>
    <rPh sb="47" eb="49">
      <t>スウリョウ</t>
    </rPh>
    <rPh sb="50" eb="52">
      <t>ジドウ</t>
    </rPh>
    <rPh sb="52" eb="54">
      <t>ケイサン</t>
    </rPh>
    <rPh sb="61" eb="64">
      <t>センセキリツ</t>
    </rPh>
    <rPh sb="65" eb="67">
      <t>カイコウ</t>
    </rPh>
    <rPh sb="68" eb="69">
      <t>タイ</t>
    </rPh>
    <rPh sb="71" eb="72">
      <t>ツウ</t>
    </rPh>
    <rPh sb="72" eb="73">
      <t>セン</t>
    </rPh>
    <rPh sb="73" eb="74">
      <t>ブツ</t>
    </rPh>
    <rPh sb="75" eb="76">
      <t>シ</t>
    </rPh>
    <rPh sb="78" eb="80">
      <t>ワリアイ</t>
    </rPh>
    <rPh sb="94" eb="96">
      <t>セッテイ</t>
    </rPh>
    <phoneticPr fontId="2"/>
  </si>
  <si>
    <t>KP-3KG　 500ｇ袋×6袋</t>
    <phoneticPr fontId="2"/>
  </si>
  <si>
    <t>KP-10KG 500ｇ袋×20袋</t>
    <phoneticPr fontId="2"/>
  </si>
  <si>
    <t>このシートでの計算結果はあくまでも概算ですので、実際の施工状況では必要数量が異なる場合がございます。</t>
    <rPh sb="17" eb="19">
      <t>ガイサン</t>
    </rPh>
    <rPh sb="33" eb="35">
      <t>ヒツヨウ</t>
    </rPh>
    <rPh sb="35" eb="37">
      <t>スウリョウ</t>
    </rPh>
    <rPh sb="38" eb="39">
      <t>コト</t>
    </rPh>
    <rPh sb="41" eb="43">
      <t>バアイ</t>
    </rPh>
    <phoneticPr fontId="2"/>
  </si>
  <si>
    <t>積算価格　　　　　　　　　　　　　　　（メーカー希望小売価格）</t>
    <rPh sb="0" eb="2">
      <t>セキサン</t>
    </rPh>
    <rPh sb="2" eb="4">
      <t>カカク</t>
    </rPh>
    <rPh sb="24" eb="26">
      <t>キボウ</t>
    </rPh>
    <rPh sb="26" eb="28">
      <t>コウリ</t>
    </rPh>
    <rPh sb="28" eb="30">
      <t>カカク</t>
    </rPh>
    <phoneticPr fontId="2"/>
  </si>
  <si>
    <t>　　　　1.　　　　φ</t>
    <phoneticPr fontId="2"/>
  </si>
  <si>
    <t>　　　　2.　　　　φ</t>
    <phoneticPr fontId="2"/>
  </si>
  <si>
    <t>　　　　3.　　　　φ</t>
    <phoneticPr fontId="2"/>
  </si>
  <si>
    <t>　　　　4.　　　　φ</t>
    <phoneticPr fontId="2"/>
  </si>
  <si>
    <t>　　　　5.　　　　φ</t>
    <phoneticPr fontId="2"/>
  </si>
  <si>
    <t>　　　　6.　　　　φ</t>
    <phoneticPr fontId="2"/>
  </si>
  <si>
    <t>　　　　7.　　　　φ</t>
    <phoneticPr fontId="2"/>
  </si>
  <si>
    <t>　　　　8.　　　　φ</t>
    <phoneticPr fontId="2"/>
  </si>
  <si>
    <t>　　　　9.　　　　φ</t>
    <phoneticPr fontId="2"/>
  </si>
  <si>
    <t>　　　10.　　　　φ</t>
    <phoneticPr fontId="2"/>
  </si>
  <si>
    <t>明細№</t>
    <rPh sb="0" eb="2">
      <t>メイサイ</t>
    </rPh>
    <phoneticPr fontId="2"/>
  </si>
  <si>
    <t>※2</t>
    <phoneticPr fontId="2"/>
  </si>
  <si>
    <t>ダンシール-ＫＰ　500ｇ袋</t>
    <rPh sb="13" eb="14">
      <t>フクロ</t>
    </rPh>
    <phoneticPr fontId="2"/>
  </si>
  <si>
    <t>開口部充てん用パテ※1</t>
    <phoneticPr fontId="2"/>
  </si>
  <si>
    <t>※1　ダンシール‐Ｐは使用できません</t>
    <rPh sb="11" eb="13">
      <t>シヨウ</t>
    </rPh>
    <phoneticPr fontId="2"/>
  </si>
  <si>
    <t>3KG</t>
  </si>
  <si>
    <t>5KG</t>
  </si>
  <si>
    <t>10KG</t>
  </si>
  <si>
    <t>袋数</t>
    <rPh sb="0" eb="1">
      <t>フクロ</t>
    </rPh>
    <rPh sb="1" eb="2">
      <t>スウ</t>
    </rPh>
    <phoneticPr fontId="2"/>
  </si>
  <si>
    <t>金額</t>
    <rPh sb="0" eb="2">
      <t>キンガク</t>
    </rPh>
    <phoneticPr fontId="2"/>
  </si>
  <si>
    <t>※2　ダンシール－ＫＰは箱単位でご購入ください。</t>
    <rPh sb="12" eb="13">
      <t>ハコ</t>
    </rPh>
    <rPh sb="13" eb="15">
      <t>タンイ</t>
    </rPh>
    <rPh sb="17" eb="19">
      <t>コウニュウ</t>
    </rPh>
    <phoneticPr fontId="2"/>
  </si>
  <si>
    <t>KP-5KG 500ｇ袋×10袋</t>
    <phoneticPr fontId="2"/>
  </si>
  <si>
    <t>更新日-2024/04/01</t>
    <rPh sb="0" eb="3">
      <t>コウシンビ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</si>
</sst>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_ "/>
    <numFmt numFmtId="178" formatCode="0.00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  <scheme val="minor"/>
    </font>
    <font>
      <b/>
      <sz val="9"/>
      <color rgb="FF3F3F3F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36"/>
      <color rgb="FF0061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</font>
    <font>
      <b/>
      <sz val="26"/>
      <color rgb="FF006100"/>
      <name val="ＭＳ Ｐゴシック"/>
      <family val="3"/>
      <charset val="128"/>
    </font>
    <font>
      <b/>
      <sz val="11"/>
      <color rgb="FF006100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b/>
      <sz val="10"/>
      <color rgb="FF3F3F76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rgb="FF3F3F7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i/>
      <sz val="36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0" fillId="2" borderId="27" applyNumberFormat="0" applyAlignment="0" applyProtection="0">
      <alignment vertical="center"/>
    </xf>
    <xf numFmtId="0" fontId="11" fillId="3" borderId="2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73">
    <xf numFmtId="0" fontId="0" fillId="0" borderId="0" xfId="0"/>
    <xf numFmtId="0" fontId="0" fillId="5" borderId="1" xfId="0" applyFill="1" applyBorder="1"/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0" xfId="0" applyFill="1" applyBorder="1" applyAlignment="1">
      <alignment horizontal="right"/>
    </xf>
    <xf numFmtId="0" fontId="0" fillId="5" borderId="8" xfId="0" applyFill="1" applyBorder="1" applyAlignment="1">
      <alignment horizontal="left" vertical="top"/>
    </xf>
    <xf numFmtId="0" fontId="0" fillId="5" borderId="8" xfId="0" applyFill="1" applyBorder="1" applyAlignment="1">
      <alignment horizontal="left"/>
    </xf>
    <xf numFmtId="1" fontId="14" fillId="5" borderId="1" xfId="2" applyNumberFormat="1" applyFont="1" applyFill="1" applyBorder="1" applyAlignment="1">
      <alignment horizontal="center" vertical="center"/>
    </xf>
    <xf numFmtId="1" fontId="13" fillId="5" borderId="1" xfId="0" applyNumberFormat="1" applyFont="1" applyFill="1" applyBorder="1" applyAlignment="1">
      <alignment horizontal="center"/>
    </xf>
    <xf numFmtId="1" fontId="14" fillId="5" borderId="16" xfId="2" applyNumberFormat="1" applyFont="1" applyFill="1" applyBorder="1" applyAlignment="1">
      <alignment horizontal="center" vertical="center"/>
    </xf>
    <xf numFmtId="1" fontId="13" fillId="5" borderId="16" xfId="0" applyNumberFormat="1" applyFont="1" applyFill="1" applyBorder="1" applyAlignment="1">
      <alignment horizontal="center"/>
    </xf>
    <xf numFmtId="0" fontId="0" fillId="5" borderId="7" xfId="0" applyFill="1" applyBorder="1" applyAlignment="1">
      <alignment horizontal="center" vertical="center"/>
    </xf>
    <xf numFmtId="38" fontId="3" fillId="5" borderId="0" xfId="1" applyFont="1" applyFill="1" applyBorder="1" applyAlignment="1">
      <alignment horizontal="right" vertical="center"/>
    </xf>
    <xf numFmtId="0" fontId="8" fillId="5" borderId="0" xfId="0" applyFont="1" applyFill="1" applyBorder="1"/>
    <xf numFmtId="0" fontId="19" fillId="5" borderId="0" xfId="0" applyFont="1" applyFill="1" applyBorder="1"/>
    <xf numFmtId="0" fontId="0" fillId="5" borderId="1" xfId="0" applyFill="1" applyBorder="1" applyAlignment="1"/>
    <xf numFmtId="0" fontId="16" fillId="5" borderId="0" xfId="0" applyFont="1" applyFill="1" applyBorder="1"/>
    <xf numFmtId="0" fontId="16" fillId="5" borderId="0" xfId="0" applyFont="1" applyFill="1" applyBorder="1" applyAlignment="1">
      <alignment horizontal="center"/>
    </xf>
    <xf numFmtId="0" fontId="21" fillId="7" borderId="1" xfId="0" applyFont="1" applyFill="1" applyBorder="1" applyAlignment="1">
      <alignment horizontal="center" vertical="center"/>
    </xf>
    <xf numFmtId="38" fontId="0" fillId="5" borderId="0" xfId="0" applyNumberFormat="1" applyFill="1" applyBorder="1"/>
    <xf numFmtId="0" fontId="0" fillId="5" borderId="18" xfId="0" applyFill="1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5" borderId="23" xfId="0" applyFill="1" applyBorder="1" applyAlignment="1">
      <alignment horizontal="center"/>
    </xf>
    <xf numFmtId="0" fontId="9" fillId="5" borderId="0" xfId="0" applyFont="1" applyFill="1" applyBorder="1"/>
    <xf numFmtId="0" fontId="0" fillId="5" borderId="0" xfId="0" applyFill="1" applyBorder="1" applyAlignment="1">
      <alignment horizontal="left" vertical="center"/>
    </xf>
    <xf numFmtId="0" fontId="0" fillId="5" borderId="0" xfId="0" applyFill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0" fillId="7" borderId="1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/>
    <xf numFmtId="10" fontId="4" fillId="5" borderId="0" xfId="0" applyNumberFormat="1" applyFont="1" applyFill="1" applyBorder="1" applyAlignment="1">
      <alignment horizontal="left" vertical="center"/>
    </xf>
    <xf numFmtId="0" fontId="0" fillId="5" borderId="0" xfId="0" applyFill="1" applyBorder="1" applyAlignment="1"/>
    <xf numFmtId="10" fontId="4" fillId="5" borderId="0" xfId="0" applyNumberFormat="1" applyFont="1" applyFill="1" applyBorder="1" applyAlignment="1">
      <alignment horizontal="center" vertical="center"/>
    </xf>
    <xf numFmtId="0" fontId="5" fillId="5" borderId="0" xfId="0" applyFont="1" applyFill="1"/>
    <xf numFmtId="0" fontId="15" fillId="5" borderId="0" xfId="2" applyFont="1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178" fontId="10" fillId="5" borderId="1" xfId="2" applyNumberFormat="1" applyFill="1" applyBorder="1" applyAlignment="1">
      <alignment horizontal="center" vertical="center"/>
    </xf>
    <xf numFmtId="1" fontId="10" fillId="5" borderId="31" xfId="2" applyNumberFormat="1" applyFill="1" applyBorder="1" applyAlignment="1">
      <alignment horizontal="center" vertical="center"/>
    </xf>
    <xf numFmtId="1" fontId="10" fillId="5" borderId="28" xfId="2" applyNumberFormat="1" applyFill="1" applyBorder="1" applyAlignment="1">
      <alignment horizontal="center" vertical="center"/>
    </xf>
    <xf numFmtId="1" fontId="10" fillId="5" borderId="29" xfId="2" applyNumberFormat="1" applyFill="1" applyBorder="1" applyAlignment="1">
      <alignment horizontal="center" vertical="center"/>
    </xf>
    <xf numFmtId="1" fontId="10" fillId="5" borderId="28" xfId="2" applyNumberForma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1" fontId="13" fillId="5" borderId="1" xfId="0" applyNumberFormat="1" applyFont="1" applyFill="1" applyBorder="1"/>
    <xf numFmtId="1" fontId="13" fillId="5" borderId="1" xfId="0" applyNumberFormat="1" applyFont="1" applyFill="1" applyBorder="1" applyAlignment="1">
      <alignment horizontal="right"/>
    </xf>
    <xf numFmtId="1" fontId="10" fillId="5" borderId="1" xfId="2" applyNumberFormat="1" applyFill="1" applyBorder="1" applyAlignment="1">
      <alignment horizontal="center" vertical="center"/>
    </xf>
    <xf numFmtId="1" fontId="10" fillId="5" borderId="30" xfId="2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3" fillId="5" borderId="16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0" fillId="5" borderId="32" xfId="2" applyFill="1" applyBorder="1" applyAlignment="1">
      <alignment horizontal="center" vertical="center"/>
    </xf>
    <xf numFmtId="0" fontId="10" fillId="5" borderId="27" xfId="2" applyFill="1" applyAlignment="1">
      <alignment horizontal="center" vertical="center"/>
    </xf>
    <xf numFmtId="0" fontId="10" fillId="5" borderId="27" xfId="2" applyFill="1" applyAlignment="1">
      <alignment horizontal="center"/>
    </xf>
    <xf numFmtId="0" fontId="10" fillId="5" borderId="32" xfId="2" applyFill="1" applyBorder="1" applyAlignment="1">
      <alignment horizontal="center"/>
    </xf>
    <xf numFmtId="0" fontId="0" fillId="5" borderId="0" xfId="0" applyFill="1" applyAlignment="1">
      <alignment horizontal="left"/>
    </xf>
    <xf numFmtId="0" fontId="4" fillId="5" borderId="0" xfId="0" applyFont="1" applyFill="1" applyBorder="1" applyAlignment="1">
      <alignment vertical="center" wrapText="1"/>
    </xf>
    <xf numFmtId="177" fontId="0" fillId="5" borderId="0" xfId="0" applyNumberFormat="1" applyFill="1" applyBorder="1" applyAlignment="1">
      <alignment horizontal="center"/>
    </xf>
    <xf numFmtId="177" fontId="0" fillId="5" borderId="0" xfId="0" applyNumberFormat="1" applyFill="1" applyBorder="1" applyAlignment="1">
      <alignment vertical="center"/>
    </xf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23" fillId="3" borderId="15" xfId="3" applyFont="1" applyBorder="1" applyAlignment="1" applyProtection="1">
      <alignment horizontal="center" vertical="center"/>
      <protection locked="0"/>
    </xf>
    <xf numFmtId="0" fontId="0" fillId="5" borderId="8" xfId="0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0" fontId="25" fillId="5" borderId="0" xfId="0" applyFont="1" applyFill="1" applyBorder="1"/>
    <xf numFmtId="0" fontId="0" fillId="0" borderId="3" xfId="0" applyBorder="1" applyAlignment="1">
      <alignment horizontal="center" vertical="center"/>
    </xf>
    <xf numFmtId="0" fontId="26" fillId="3" borderId="15" xfId="3" applyFont="1" applyBorder="1" applyAlignment="1" applyProtection="1">
      <alignment horizontal="center" vertical="center"/>
      <protection locked="0"/>
    </xf>
    <xf numFmtId="1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38" fontId="5" fillId="7" borderId="1" xfId="1" applyFont="1" applyFill="1" applyBorder="1" applyAlignment="1">
      <alignment horizontal="center" vertical="center"/>
    </xf>
    <xf numFmtId="38" fontId="5" fillId="7" borderId="20" xfId="1" applyFont="1" applyFill="1" applyBorder="1" applyAlignment="1">
      <alignment horizontal="center" vertical="center"/>
    </xf>
    <xf numFmtId="38" fontId="5" fillId="7" borderId="18" xfId="0" applyNumberFormat="1" applyFont="1" applyFill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" fontId="5" fillId="7" borderId="3" xfId="0" applyNumberFormat="1" applyFont="1" applyFill="1" applyBorder="1" applyAlignment="1">
      <alignment horizontal="center" vertical="center"/>
    </xf>
    <xf numFmtId="38" fontId="5" fillId="7" borderId="3" xfId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1" fontId="5" fillId="7" borderId="18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5" borderId="7" xfId="0" applyFont="1" applyFill="1" applyBorder="1" applyAlignment="1">
      <alignment vertical="center"/>
    </xf>
    <xf numFmtId="0" fontId="0" fillId="5" borderId="0" xfId="0" applyFill="1" applyBorder="1" applyAlignment="1">
      <alignment horizontal="center"/>
    </xf>
    <xf numFmtId="0" fontId="10" fillId="5" borderId="48" xfId="2" applyFill="1" applyBorder="1" applyAlignment="1">
      <alignment horizontal="center"/>
    </xf>
    <xf numFmtId="0" fontId="10" fillId="5" borderId="49" xfId="2" applyFill="1" applyBorder="1" applyAlignment="1">
      <alignment horizontal="center" vertical="center"/>
    </xf>
    <xf numFmtId="0" fontId="25" fillId="0" borderId="0" xfId="0" applyFont="1" applyBorder="1"/>
    <xf numFmtId="0" fontId="5" fillId="0" borderId="0" xfId="0" applyFont="1" applyBorder="1"/>
    <xf numFmtId="38" fontId="0" fillId="5" borderId="0" xfId="1" applyFont="1" applyFill="1" applyBorder="1"/>
    <xf numFmtId="38" fontId="0" fillId="5" borderId="0" xfId="1" applyFont="1" applyFill="1"/>
    <xf numFmtId="0" fontId="0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/>
    </xf>
    <xf numFmtId="176" fontId="18" fillId="5" borderId="0" xfId="4" applyNumberFormat="1" applyFont="1" applyFill="1" applyBorder="1" applyAlignment="1">
      <alignment vertical="center"/>
    </xf>
    <xf numFmtId="0" fontId="11" fillId="5" borderId="0" xfId="3" applyFill="1" applyBorder="1" applyAlignment="1"/>
    <xf numFmtId="0" fontId="11" fillId="5" borderId="0" xfId="3" applyFill="1" applyBorder="1" applyAlignment="1">
      <alignment horizontal="right"/>
    </xf>
    <xf numFmtId="0" fontId="27" fillId="0" borderId="0" xfId="0" applyFont="1" applyBorder="1"/>
    <xf numFmtId="0" fontId="27" fillId="5" borderId="0" xfId="0" applyFont="1" applyFill="1" applyBorder="1"/>
    <xf numFmtId="0" fontId="6" fillId="5" borderId="0" xfId="0" applyFont="1" applyFill="1" applyBorder="1"/>
    <xf numFmtId="0" fontId="0" fillId="5" borderId="12" xfId="0" applyFont="1" applyFill="1" applyBorder="1"/>
    <xf numFmtId="0" fontId="0" fillId="5" borderId="13" xfId="0" applyFont="1" applyFill="1" applyBorder="1"/>
    <xf numFmtId="0" fontId="0" fillId="5" borderId="14" xfId="0" applyFont="1" applyFill="1" applyBorder="1"/>
    <xf numFmtId="0" fontId="0" fillId="5" borderId="0" xfId="0" applyFont="1" applyFill="1" applyBorder="1"/>
    <xf numFmtId="0" fontId="0" fillId="5" borderId="8" xfId="0" applyFont="1" applyFill="1" applyBorder="1"/>
    <xf numFmtId="0" fontId="0" fillId="5" borderId="7" xfId="0" applyFont="1" applyFill="1" applyBorder="1"/>
    <xf numFmtId="0" fontId="0" fillId="5" borderId="9" xfId="0" applyFont="1" applyFill="1" applyBorder="1"/>
    <xf numFmtId="0" fontId="0" fillId="5" borderId="10" xfId="0" applyFont="1" applyFill="1" applyBorder="1"/>
    <xf numFmtId="0" fontId="0" fillId="5" borderId="11" xfId="0" applyFont="1" applyFill="1" applyBorder="1"/>
    <xf numFmtId="0" fontId="5" fillId="5" borderId="8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28" fillId="5" borderId="8" xfId="0" applyFont="1" applyFill="1" applyBorder="1"/>
    <xf numFmtId="38" fontId="0" fillId="10" borderId="0" xfId="1" applyFont="1" applyFill="1" applyBorder="1"/>
    <xf numFmtId="38" fontId="0" fillId="11" borderId="1" xfId="1" applyFont="1" applyFill="1" applyBorder="1" applyAlignment="1">
      <alignment horizontal="right"/>
    </xf>
    <xf numFmtId="38" fontId="0" fillId="12" borderId="1" xfId="1" applyFont="1" applyFill="1" applyBorder="1" applyAlignment="1">
      <alignment horizontal="right"/>
    </xf>
    <xf numFmtId="38" fontId="0" fillId="9" borderId="0" xfId="1" applyFont="1" applyFill="1"/>
    <xf numFmtId="38" fontId="0" fillId="8" borderId="0" xfId="1" applyFont="1" applyFill="1"/>
    <xf numFmtId="0" fontId="0" fillId="5" borderId="1" xfId="0" applyFont="1" applyFill="1" applyBorder="1" applyAlignment="1"/>
    <xf numFmtId="177" fontId="0" fillId="5" borderId="1" xfId="0" applyNumberFormat="1" applyFill="1" applyBorder="1" applyAlignment="1"/>
    <xf numFmtId="177" fontId="0" fillId="5" borderId="1" xfId="0" applyNumberFormat="1" applyFill="1" applyBorder="1" applyAlignment="1">
      <alignment vertical="center"/>
    </xf>
    <xf numFmtId="38" fontId="0" fillId="0" borderId="1" xfId="1" applyFont="1" applyFill="1" applyBorder="1"/>
    <xf numFmtId="38" fontId="0" fillId="5" borderId="1" xfId="1" applyFont="1" applyFill="1" applyBorder="1" applyAlignment="1"/>
    <xf numFmtId="0" fontId="0" fillId="5" borderId="0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39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3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right"/>
    </xf>
    <xf numFmtId="0" fontId="13" fillId="5" borderId="2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7" fillId="6" borderId="42" xfId="0" applyFont="1" applyFill="1" applyBorder="1" applyAlignment="1">
      <alignment horizontal="center" vertical="center"/>
    </xf>
    <xf numFmtId="0" fontId="17" fillId="6" borderId="43" xfId="0" applyFont="1" applyFill="1" applyBorder="1" applyAlignment="1">
      <alignment horizontal="center" vertical="center"/>
    </xf>
    <xf numFmtId="0" fontId="17" fillId="6" borderId="44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/>
    </xf>
    <xf numFmtId="0" fontId="13" fillId="5" borderId="24" xfId="0" applyFont="1" applyFill="1" applyBorder="1" applyAlignment="1">
      <alignment horizontal="left"/>
    </xf>
    <xf numFmtId="0" fontId="13" fillId="5" borderId="16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right"/>
    </xf>
    <xf numFmtId="0" fontId="0" fillId="5" borderId="24" xfId="0" applyFont="1" applyFill="1" applyBorder="1" applyAlignment="1">
      <alignment horizontal="right"/>
    </xf>
    <xf numFmtId="0" fontId="0" fillId="5" borderId="16" xfId="0" applyFont="1" applyFill="1" applyBorder="1" applyAlignment="1">
      <alignment horizontal="right"/>
    </xf>
    <xf numFmtId="0" fontId="0" fillId="0" borderId="25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5" borderId="34" xfId="0" applyFill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" fontId="0" fillId="0" borderId="40" xfId="0" applyNumberFormat="1" applyBorder="1" applyAlignment="1">
      <alignment horizontal="center" vertical="center"/>
    </xf>
    <xf numFmtId="1" fontId="0" fillId="0" borderId="41" xfId="0" applyNumberFormat="1" applyBorder="1" applyAlignment="1">
      <alignment horizontal="center" vertical="center"/>
    </xf>
  </cellXfs>
  <cellStyles count="5">
    <cellStyle name="桁区切り" xfId="1" builtinId="6"/>
    <cellStyle name="出力" xfId="2" builtinId="21"/>
    <cellStyle name="入力" xfId="3" builtinId="20"/>
    <cellStyle name="標準" xfId="0" builtinId="0"/>
    <cellStyle name="良い" xfId="4" builtinId="26"/>
  </cellStyles>
  <dxfs count="0"/>
  <tableStyles count="0" defaultTableStyle="TableStyleMedium2" defaultPivotStyle="PivotStyleLight16"/>
  <colors>
    <mruColors>
      <color rgb="FFC6EFCE"/>
      <color rgb="FFFFCC99"/>
      <color rgb="FF3F3F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4.wdp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6.png"/><Relationship Id="rId4" Type="http://schemas.microsoft.com/office/2007/relationships/hdphoto" Target="../media/hdphoto2.wdp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235324</xdr:colOff>
      <xdr:row>35</xdr:row>
      <xdr:rowOff>68277</xdr:rowOff>
    </xdr:from>
    <xdr:to>
      <xdr:col>14</xdr:col>
      <xdr:colOff>378600</xdr:colOff>
      <xdr:row>42</xdr:row>
      <xdr:rowOff>78441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438030" y="7251248"/>
          <a:ext cx="8312364" cy="118678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①</a:t>
          </a:r>
          <a:r>
            <a:rPr kumimoji="1" lang="en-US" altLang="ja-JP" sz="2000">
              <a:solidFill>
                <a:srgbClr val="FF0000"/>
              </a:solidFill>
            </a:rPr>
            <a:t>HP</a:t>
          </a:r>
          <a:r>
            <a:rPr kumimoji="1" lang="ja-JP" altLang="en-US" sz="2000">
              <a:solidFill>
                <a:srgbClr val="FF0000"/>
              </a:solidFill>
            </a:rPr>
            <a:t>掲載の場合、バックデータは非表示とする（閲覧不可とする方法は？）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②</a:t>
          </a:r>
          <a:r>
            <a:rPr kumimoji="1" lang="en-US" altLang="ja-JP" sz="2000">
              <a:solidFill>
                <a:srgbClr val="FF0000"/>
              </a:solidFill>
            </a:rPr>
            <a:t>KP</a:t>
          </a:r>
          <a:r>
            <a:rPr kumimoji="1" lang="ja-JP" altLang="en-US" sz="2000">
              <a:solidFill>
                <a:srgbClr val="FF0000"/>
              </a:solidFill>
            </a:rPr>
            <a:t>充てん量補正値＝１．６５　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③占積率２６．</a:t>
          </a:r>
          <a:r>
            <a:rPr kumimoji="1" lang="en-US" altLang="ja-JP" sz="2000">
              <a:solidFill>
                <a:srgbClr val="FF0000"/>
              </a:solidFill>
            </a:rPr>
            <a:t>7</a:t>
          </a:r>
          <a:r>
            <a:rPr kumimoji="1" lang="ja-JP" altLang="en-US" sz="2000">
              <a:solidFill>
                <a:srgbClr val="FF0000"/>
              </a:solidFill>
            </a:rPr>
            <a:t>％固定</a:t>
          </a:r>
        </a:p>
      </xdr:txBody>
    </xdr:sp>
    <xdr:clientData/>
  </xdr:twoCellAnchor>
  <xdr:twoCellAnchor>
    <xdr:from>
      <xdr:col>10</xdr:col>
      <xdr:colOff>381001</xdr:colOff>
      <xdr:row>19</xdr:row>
      <xdr:rowOff>165847</xdr:rowOff>
    </xdr:from>
    <xdr:to>
      <xdr:col>10</xdr:col>
      <xdr:colOff>750795</xdr:colOff>
      <xdr:row>20</xdr:row>
      <xdr:rowOff>199465</xdr:rowOff>
    </xdr:to>
    <xdr:sp macro="" textlink="">
      <xdr:nvSpPr>
        <xdr:cNvPr id="8" name="下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458451" y="6157072"/>
          <a:ext cx="369794" cy="37651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48074</xdr:colOff>
      <xdr:row>11</xdr:row>
      <xdr:rowOff>284410</xdr:rowOff>
    </xdr:from>
    <xdr:to>
      <xdr:col>9</xdr:col>
      <xdr:colOff>1352524</xdr:colOff>
      <xdr:row>13</xdr:row>
      <xdr:rowOff>315240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8042724" y="3313360"/>
          <a:ext cx="1215550" cy="716630"/>
          <a:chOff x="2975906" y="1569715"/>
          <a:chExt cx="1071232" cy="709485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9946" b="89918" l="6358" r="93960"/>
                    </a14:imgEffect>
                    <a14:imgEffect>
                      <a14:brightnessContrast brigh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03891" y="1648581"/>
            <a:ext cx="945929" cy="630619"/>
          </a:xfrm>
          <a:prstGeom prst="rect">
            <a:avLst/>
          </a:prstGeom>
        </xdr:spPr>
      </xdr:pic>
      <xdr:sp macro="" textlink="">
        <xdr:nvSpPr>
          <xdr:cNvPr id="11" name="テキスト ボックス 14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2975906" y="1569715"/>
            <a:ext cx="405120" cy="23995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9pPr>
          </a:lstStyle>
          <a:p>
            <a:pPr algn="ctr"/>
            <a:r>
              <a:rPr lang="ja-JP" altLang="en-US" sz="900" i="0">
                <a:latin typeface="+mj-ea"/>
                <a:ea typeface="+mj-ea"/>
              </a:rPr>
              <a:t>ＩＳ</a:t>
            </a:r>
            <a:r>
              <a:rPr lang="en-US" altLang="ja-JP" sz="900" i="0">
                <a:latin typeface="+mj-ea"/>
                <a:ea typeface="+mj-ea"/>
              </a:rPr>
              <a:t>180</a:t>
            </a:r>
            <a:endParaRPr kumimoji="1" lang="ja-JP" altLang="en-US" sz="900" i="0">
              <a:latin typeface="+mj-ea"/>
              <a:ea typeface="+mj-ea"/>
            </a:endParaRPr>
          </a:p>
        </xdr:txBody>
      </xdr:sp>
      <xdr:sp macro="" textlink="">
        <xdr:nvSpPr>
          <xdr:cNvPr id="12" name="テキスト ボックス 15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3370802" y="1610861"/>
            <a:ext cx="405120" cy="23995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9pPr>
          </a:lstStyle>
          <a:p>
            <a:pPr algn="ctr"/>
            <a:r>
              <a:rPr lang="ja-JP" altLang="en-US" sz="900" i="0">
                <a:latin typeface="+mj-ea"/>
                <a:ea typeface="+mj-ea"/>
              </a:rPr>
              <a:t>ＩＳ</a:t>
            </a:r>
            <a:r>
              <a:rPr lang="en-US" altLang="ja-JP" sz="900" i="0">
                <a:latin typeface="+mj-ea"/>
                <a:ea typeface="+mj-ea"/>
              </a:rPr>
              <a:t>130</a:t>
            </a:r>
            <a:endParaRPr kumimoji="1" lang="ja-JP" altLang="en-US" sz="900" i="0">
              <a:latin typeface="+mj-ea"/>
              <a:ea typeface="+mj-ea"/>
            </a:endParaRPr>
          </a:p>
        </xdr:txBody>
      </xdr:sp>
      <xdr:sp macro="" textlink="">
        <xdr:nvSpPr>
          <xdr:cNvPr id="13" name="テキスト ボックス 16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3642018" y="1668107"/>
            <a:ext cx="405120" cy="23995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1pPr>
            <a:lvl2pPr marL="4572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2pPr>
            <a:lvl3pPr marL="9144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3pPr>
            <a:lvl4pPr marL="13716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4pPr>
            <a:lvl5pPr marL="1828800" algn="ctr" rtl="0" fontAlgn="base">
              <a:spcBef>
                <a:spcPct val="0"/>
              </a:spcBef>
              <a:spcAft>
                <a:spcPct val="0"/>
              </a:spcAft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5pPr>
            <a:lvl6pPr marL="22860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6pPr>
            <a:lvl7pPr marL="27432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7pPr>
            <a:lvl8pPr marL="32004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8pPr>
            <a:lvl9pPr marL="3657600" algn="l" defTabSz="914400" rtl="0" eaLnBrk="1" latinLnBrk="0" hangingPunct="1">
              <a:defRPr kumimoji="1" sz="1900" kern="1200">
                <a:solidFill>
                  <a:schemeClr val="tx1"/>
                </a:solidFill>
                <a:latin typeface="Arial" charset="0"/>
                <a:ea typeface="HGP創英角ｺﾞｼｯｸUB" pitchFamily="50" charset="-128"/>
                <a:cs typeface="+mn-cs"/>
              </a:defRPr>
            </a:lvl9pPr>
          </a:lstStyle>
          <a:p>
            <a:pPr algn="ctr"/>
            <a:r>
              <a:rPr lang="ja-JP" altLang="en-US" sz="900" i="0">
                <a:latin typeface="+mj-ea"/>
                <a:ea typeface="+mj-ea"/>
              </a:rPr>
              <a:t>ＩＳ</a:t>
            </a:r>
            <a:r>
              <a:rPr lang="en-US" altLang="ja-JP" sz="900" i="0">
                <a:latin typeface="+mj-ea"/>
                <a:ea typeface="+mj-ea"/>
              </a:rPr>
              <a:t>100</a:t>
            </a:r>
            <a:endParaRPr kumimoji="1" lang="ja-JP" altLang="en-US" sz="900" i="0">
              <a:latin typeface="+mj-ea"/>
              <a:ea typeface="+mj-ea"/>
            </a:endParaRPr>
          </a:p>
        </xdr:txBody>
      </xdr:sp>
    </xdr:grpSp>
    <xdr:clientData/>
  </xdr:twoCellAnchor>
  <xdr:twoCellAnchor editAs="oneCell">
    <xdr:from>
      <xdr:col>9</xdr:col>
      <xdr:colOff>66675</xdr:colOff>
      <xdr:row>17</xdr:row>
      <xdr:rowOff>76200</xdr:rowOff>
    </xdr:from>
    <xdr:to>
      <xdr:col>10</xdr:col>
      <xdr:colOff>2241</xdr:colOff>
      <xdr:row>18</xdr:row>
      <xdr:rowOff>260974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98970" l="2086" r="98244">
                      <a14:foregroundMark x1="47201" y1="32544" x2="47201" y2="32544"/>
                      <a14:foregroundMark x1="14819" y1="25335" x2="14819" y2="25335"/>
                      <a14:foregroundMark x1="22173" y1="9269" x2="22942" y2="9681"/>
                      <a14:foregroundMark x1="49945" y1="21318" x2="49945" y2="21318"/>
                      <a14:foregroundMark x1="78705" y1="20494" x2="78705" y2="20494"/>
                      <a14:foregroundMark x1="79693" y1="23172" x2="79693" y2="23172"/>
                      <a14:foregroundMark x1="70472" y1="22966" x2="70472" y2="22966"/>
                      <a14:foregroundMark x1="68167" y1="15242" x2="68167" y2="15242"/>
                      <a14:foregroundMark x1="44237" y1="14933" x2="44237" y2="14933"/>
                      <a14:foregroundMark x1="29857" y1="13285" x2="29857" y2="13285"/>
                      <a14:foregroundMark x1="28321" y1="37590" x2="28869" y2="37899"/>
                      <a14:foregroundMark x1="76070" y1="12770" x2="76070" y2="12770"/>
                      <a14:foregroundMark x1="79254" y1="14418" x2="79254" y2="14418"/>
                      <a14:foregroundMark x1="69923" y1="14727" x2="69923" y2="14727"/>
                      <a14:foregroundMark x1="64105" y1="10402" x2="64105" y2="10402"/>
                      <a14:foregroundMark x1="25906" y1="23275" x2="25906" y2="23275"/>
                      <a14:foregroundMark x1="41712" y1="10093" x2="41712" y2="10093"/>
                      <a14:foregroundMark x1="60703" y1="10402" x2="60703" y2="10402"/>
                      <a14:foregroundMark x1="67618" y1="11226" x2="67618" y2="11226"/>
                      <a14:foregroundMark x1="53128" y1="42327" x2="53128" y2="42327"/>
                      <a14:foregroundMark x1="57080" y1="43151" x2="57080" y2="43151"/>
                      <a14:foregroundMark x1="51592" y1="42636" x2="51592" y2="42636"/>
                      <a14:foregroundMark x1="12733" y1="42945" x2="12733" y2="42945"/>
                      <a14:foregroundMark x1="9879" y1="41092" x2="9879" y2="41092"/>
                      <a14:foregroundMark x1="8782" y1="29042" x2="8782" y2="29042"/>
                      <a14:foregroundMark x1="9879" y1="22142" x2="9879" y2="22142"/>
                      <a14:foregroundMark x1="16465" y1="4325" x2="16465" y2="4325"/>
                      <a14:foregroundMark x1="32711" y1="5355" x2="32711" y2="5355"/>
                      <a14:foregroundMark x1="53568" y1="18435" x2="53568" y2="18435"/>
                      <a14:foregroundMark x1="76948" y1="7415" x2="76948" y2="7415"/>
                      <a14:foregroundMark x1="52470" y1="34912" x2="52470" y2="34912"/>
                      <a14:foregroundMark x1="31723" y1="30175" x2="31723" y2="30175"/>
                      <a14:foregroundMark x1="26125" y1="28321" x2="26125" y2="28321"/>
                      <a14:foregroundMark x1="56202" y1="30072" x2="57300" y2="30587"/>
                      <a14:foregroundMark x1="82327" y1="36972" x2="82327" y2="36972"/>
                      <a14:foregroundMark x1="45774" y1="8239" x2="45774" y2="8239"/>
                      <a14:foregroundMark x1="29748" y1="7209" x2="28979" y2="7209"/>
                      <a14:foregroundMark x1="24698" y1="5870" x2="24698" y2="5870"/>
                      <a14:foregroundMark x1="80132" y1="8033" x2="80132" y2="8033"/>
                      <a14:foregroundMark x1="53128" y1="8239" x2="54446" y2="8548"/>
                      <a14:foregroundMark x1="66740" y1="8754" x2="67289" y2="8754"/>
                      <a14:foregroundMark x1="75741" y1="8857" x2="75741" y2="8857"/>
                      <a14:foregroundMark x1="48189" y1="16066" x2="48189" y2="16066"/>
                      <a14:foregroundMark x1="38858" y1="20082" x2="38858" y2="20082"/>
                      <a14:foregroundMark x1="31504" y1="21318" x2="30626" y2="22451"/>
                      <a14:foregroundMark x1="29748" y1="28218" x2="31175" y2="28733"/>
                      <a14:foregroundMark x1="51701" y1="29248" x2="52470" y2="29248"/>
                      <a14:foregroundMark x1="40066" y1="20288" x2="40066" y2="20288"/>
                      <a14:foregroundMark x1="41164" y1="17817" x2="41164" y2="17817"/>
                      <a14:foregroundMark x1="15368" y1="35736" x2="15368" y2="35736"/>
                      <a14:foregroundMark x1="85510" y1="42636" x2="85510" y2="42636"/>
                      <a14:foregroundMark x1="89791" y1="32338" x2="89791" y2="31926"/>
                      <a14:foregroundMark x1="79802" y1="31411" x2="79802" y2="31411"/>
                      <a14:foregroundMark x1="61581" y1="36045" x2="61581" y2="36045"/>
                      <a14:foregroundMark x1="71570" y1="38620" x2="72338" y2="38105"/>
                      <a14:foregroundMark x1="81998" y1="23996" x2="81998" y2="23996"/>
                      <a14:foregroundMark x1="65093" y1="37384" x2="61251" y2="37796"/>
                      <a14:foregroundMark x1="22722" y1="41607" x2="25467" y2="41813"/>
                      <a14:foregroundMark x1="55324" y1="43460" x2="55324" y2="43460"/>
                      <a14:foregroundMark x1="42371" y1="35530" x2="42371" y2="35530"/>
                      <a14:foregroundMark x1="78924" y1="28218" x2="78924" y2="28218"/>
                      <a14:foregroundMark x1="56751" y1="24717" x2="56751" y2="24717"/>
                      <a14:foregroundMark x1="55873" y1="23687" x2="55873" y2="23687"/>
                      <a14:foregroundMark x1="64435" y1="27806" x2="64435" y2="27806"/>
                      <a14:foregroundMark x1="52470" y1="24202" x2="52470" y2="24202"/>
                      <a14:foregroundMark x1="57958" y1="25644" x2="57958" y2="25644"/>
                      <a14:foregroundMark x1="42591" y1="34192" x2="42591" y2="34192"/>
                      <a14:foregroundMark x1="54995" y1="36972" x2="54995" y2="36972"/>
                      <a14:foregroundMark x1="61032" y1="15551" x2="61800" y2="15551"/>
                      <a14:foregroundMark x1="45115" y1="10608" x2="45115" y2="10608"/>
                      <a14:foregroundMark x1="39517" y1="9578" x2="39517" y2="9578"/>
                      <a14:foregroundMark x1="51043" y1="9372" x2="51043" y2="9372"/>
                      <a14:foregroundMark x1="46542" y1="9269" x2="46542" y2="9269"/>
                      <a14:foregroundMark x1="29857" y1="9063" x2="29199" y2="9063"/>
                      <a14:foregroundMark x1="17344" y1="8754" x2="17344" y2="8754"/>
                      <a14:foregroundMark x1="12733" y1="10196" x2="12733" y2="10196"/>
                      <a14:foregroundMark x1="11087" y1="9887" x2="11087" y2="9887"/>
                      <a14:foregroundMark x1="9330" y1="25644" x2="9330" y2="25644"/>
                      <a14:foregroundMark x1="9111" y1="33265" x2="10209" y2="33780"/>
                      <a14:foregroundMark x1="9440" y1="38414" x2="9440" y2="38414"/>
                      <a14:foregroundMark x1="9001" y1="17611" x2="9001" y2="17611"/>
                      <a14:foregroundMark x1="8782" y1="15551" x2="9330" y2="14727"/>
                      <a14:foregroundMark x1="51921" y1="37796" x2="51921" y2="37796"/>
                      <a14:foregroundMark x1="32602" y1="35736" x2="32602" y2="35736"/>
                      <a14:foregroundMark x1="22393" y1="33368" x2="22393" y2="33368"/>
                      <a14:foregroundMark x1="79254" y1="26880" x2="79254" y2="26880"/>
                      <a14:foregroundMark x1="77717" y1="16478" x2="77717" y2="16478"/>
                      <a14:foregroundMark x1="81120" y1="16787" x2="81120" y2="16787"/>
                      <a14:foregroundMark x1="71240" y1="9681" x2="71240" y2="9681"/>
                    </a14:backgroundRemoval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871" t="10630" r="11087" b="59215"/>
        <a:stretch/>
      </xdr:blipFill>
      <xdr:spPr>
        <a:xfrm>
          <a:off x="8763000" y="5381625"/>
          <a:ext cx="1264833" cy="527673"/>
        </a:xfrm>
        <a:prstGeom prst="rect">
          <a:avLst/>
        </a:prstGeom>
      </xdr:spPr>
    </xdr:pic>
    <xdr:clientData/>
  </xdr:twoCellAnchor>
  <xdr:oneCellAnchor>
    <xdr:from>
      <xdr:col>8</xdr:col>
      <xdr:colOff>1618193</xdr:colOff>
      <xdr:row>10</xdr:row>
      <xdr:rowOff>38100</xdr:rowOff>
    </xdr:from>
    <xdr:ext cx="1028700" cy="242374"/>
    <xdr:sp macro="" textlink="">
      <xdr:nvSpPr>
        <xdr:cNvPr id="16" name="テキスト ボックス 1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677276" y="2937933"/>
          <a:ext cx="1028700" cy="24237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9pPr>
        </a:lstStyle>
        <a:p>
          <a:pPr algn="ctr"/>
          <a:r>
            <a:rPr kumimoji="1" lang="ja-JP" altLang="en-US" sz="900" i="0">
              <a:latin typeface="+mj-ea"/>
              <a:ea typeface="+mj-ea"/>
            </a:rPr>
            <a:t>通線物用ロール</a:t>
          </a:r>
        </a:p>
      </xdr:txBody>
    </xdr:sp>
    <xdr:clientData/>
  </xdr:oneCellAnchor>
  <xdr:twoCellAnchor>
    <xdr:from>
      <xdr:col>10</xdr:col>
      <xdr:colOff>304800</xdr:colOff>
      <xdr:row>15</xdr:row>
      <xdr:rowOff>57150</xdr:rowOff>
    </xdr:from>
    <xdr:to>
      <xdr:col>10</xdr:col>
      <xdr:colOff>838200</xdr:colOff>
      <xdr:row>16</xdr:row>
      <xdr:rowOff>266700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382250" y="4676775"/>
          <a:ext cx="533400" cy="552450"/>
        </a:xfrm>
        <a:prstGeom prst="mathPl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1597026</xdr:colOff>
      <xdr:row>11</xdr:row>
      <xdr:rowOff>85725</xdr:rowOff>
    </xdr:from>
    <xdr:to>
      <xdr:col>9</xdr:col>
      <xdr:colOff>987426</xdr:colOff>
      <xdr:row>11</xdr:row>
      <xdr:rowOff>328099</xdr:rowOff>
    </xdr:to>
    <xdr:sp macro="" textlink="">
      <xdr:nvSpPr>
        <xdr:cNvPr id="21" name="テキスト ボックス 1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656109" y="3324225"/>
          <a:ext cx="1030817" cy="24237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1pPr>
          <a:lvl2pPr marL="457200"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2pPr>
          <a:lvl3pPr marL="914400"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3pPr>
          <a:lvl4pPr marL="1371600"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4pPr>
          <a:lvl5pPr marL="1828800" algn="ctr" rtl="0" fontAlgn="base">
            <a:spcBef>
              <a:spcPct val="0"/>
            </a:spcBef>
            <a:spcAft>
              <a:spcPct val="0"/>
            </a:spcAft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5pPr>
          <a:lvl6pPr marL="22860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6pPr>
          <a:lvl7pPr marL="27432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7pPr>
          <a:lvl8pPr marL="32004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8pPr>
          <a:lvl9pPr marL="3657600" algn="l" defTabSz="914400" rtl="0" eaLnBrk="1" latinLnBrk="0" hangingPunct="1">
            <a:defRPr kumimoji="1" sz="1900" kern="1200">
              <a:solidFill>
                <a:schemeClr val="tx1"/>
              </a:solidFill>
              <a:latin typeface="Arial" charset="0"/>
              <a:ea typeface="HGP創英角ｺﾞｼｯｸUB" pitchFamily="50" charset="-128"/>
              <a:cs typeface="+mn-cs"/>
            </a:defRPr>
          </a:lvl9pPr>
        </a:lstStyle>
        <a:p>
          <a:pPr algn="ctr"/>
          <a:r>
            <a:rPr kumimoji="1" lang="ja-JP" altLang="en-US" sz="900" i="0">
              <a:latin typeface="+mj-ea"/>
              <a:ea typeface="+mj-ea"/>
            </a:rPr>
            <a:t>壁面用プレート</a:t>
          </a:r>
        </a:p>
      </xdr:txBody>
    </xdr:sp>
    <xdr:clientData/>
  </xdr:twoCellAnchor>
  <xdr:twoCellAnchor editAs="oneCell">
    <xdr:from>
      <xdr:col>9</xdr:col>
      <xdr:colOff>675426</xdr:colOff>
      <xdr:row>9</xdr:row>
      <xdr:rowOff>314876</xdr:rowOff>
    </xdr:from>
    <xdr:to>
      <xdr:col>9</xdr:col>
      <xdr:colOff>1228033</xdr:colOff>
      <xdr:row>11</xdr:row>
      <xdr:rowOff>77426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>
                      <a14:foregroundMark x1="52213" y1="47680" x2="52213" y2="47680"/>
                      <a14:backgroundMark x1="71801" y1="50045" x2="71801" y2="50045"/>
                      <a14:backgroundMark x1="68344" y1="53503" x2="68344" y2="5350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4406" t="10283" r="24044" b="16732"/>
        <a:stretch/>
      </xdr:blipFill>
      <xdr:spPr>
        <a:xfrm rot="749980">
          <a:off x="9374926" y="2876043"/>
          <a:ext cx="552607" cy="439882"/>
        </a:xfrm>
        <a:prstGeom prst="rect">
          <a:avLst/>
        </a:prstGeom>
      </xdr:spPr>
    </xdr:pic>
    <xdr:clientData/>
  </xdr:twoCellAnchor>
  <xdr:twoCellAnchor editAs="oneCell">
    <xdr:from>
      <xdr:col>9</xdr:col>
      <xdr:colOff>11929</xdr:colOff>
      <xdr:row>21</xdr:row>
      <xdr:rowOff>202427</xdr:rowOff>
    </xdr:from>
    <xdr:to>
      <xdr:col>10</xdr:col>
      <xdr:colOff>77087</xdr:colOff>
      <xdr:row>23</xdr:row>
      <xdr:rowOff>264978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bright="-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074" t="20062" r="7101" b="16776"/>
        <a:stretch>
          <a:fillRect/>
        </a:stretch>
      </xdr:blipFill>
      <xdr:spPr bwMode="auto">
        <a:xfrm>
          <a:off x="8703492" y="6881833"/>
          <a:ext cx="1446283" cy="753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1547813</xdr:colOff>
      <xdr:row>0</xdr:row>
      <xdr:rowOff>142875</xdr:rowOff>
    </xdr:from>
    <xdr:to>
      <xdr:col>12</xdr:col>
      <xdr:colOff>167109</xdr:colOff>
      <xdr:row>3</xdr:row>
      <xdr:rowOff>93429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6313" y="142875"/>
          <a:ext cx="3917577" cy="819710"/>
        </a:xfrm>
        <a:prstGeom prst="rect">
          <a:avLst/>
        </a:prstGeom>
      </xdr:spPr>
    </xdr:pic>
    <xdr:clientData/>
  </xdr:twoCellAnchor>
  <xdr:twoCellAnchor editAs="oneCell">
    <xdr:from>
      <xdr:col>9</xdr:col>
      <xdr:colOff>641705</xdr:colOff>
      <xdr:row>27</xdr:row>
      <xdr:rowOff>269614</xdr:rowOff>
    </xdr:from>
    <xdr:to>
      <xdr:col>11</xdr:col>
      <xdr:colOff>634962</xdr:colOff>
      <xdr:row>28</xdr:row>
      <xdr:rowOff>305423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3268" y="8854020"/>
          <a:ext cx="2517382" cy="3810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41"/>
  <sheetViews>
    <sheetView tabSelected="1" zoomScale="60" zoomScaleNormal="60" zoomScaleSheetLayoutView="90" workbookViewId="0">
      <selection activeCell="E12" sqref="E12"/>
    </sheetView>
  </sheetViews>
  <sheetFormatPr defaultColWidth="9" defaultRowHeight="13" x14ac:dyDescent="0.2"/>
  <cols>
    <col min="1" max="1" width="3.6328125" style="33" customWidth="1"/>
    <col min="2" max="3" width="14.90625" style="33" customWidth="1"/>
    <col min="4" max="4" width="9.90625" style="33" customWidth="1"/>
    <col min="5" max="5" width="14.90625" style="33" customWidth="1"/>
    <col min="6" max="6" width="9.90625" style="33" customWidth="1"/>
    <col min="7" max="7" width="14.90625" style="33" customWidth="1"/>
    <col min="8" max="8" width="9.90625" style="33" customWidth="1"/>
    <col min="9" max="9" width="21.453125" style="33" customWidth="1"/>
    <col min="10" max="10" width="18.08984375" style="33" customWidth="1"/>
    <col min="11" max="11" width="15" style="33" customWidth="1"/>
    <col min="12" max="12" width="14.90625" style="33" customWidth="1"/>
    <col min="13" max="13" width="11.6328125" style="33" customWidth="1"/>
    <col min="14" max="14" width="14.90625" style="33" customWidth="1"/>
    <col min="15" max="15" width="11.6328125" style="33" customWidth="1"/>
    <col min="16" max="16" width="1.6328125" style="33" customWidth="1"/>
    <col min="17" max="17" width="11.36328125" style="33" hidden="1" customWidth="1"/>
    <col min="18" max="18" width="9.08984375" style="33" hidden="1" customWidth="1"/>
    <col min="19" max="19" width="9.6328125" style="33" hidden="1" customWidth="1"/>
    <col min="20" max="20" width="9" style="33" hidden="1" customWidth="1"/>
    <col min="21" max="21" width="7.7265625" style="33" hidden="1" customWidth="1"/>
    <col min="22" max="22" width="10.08984375" style="33" hidden="1" customWidth="1"/>
    <col min="23" max="30" width="9" style="33" hidden="1" customWidth="1"/>
    <col min="31" max="31" width="3.453125" style="33" hidden="1" customWidth="1"/>
    <col min="32" max="32" width="9.6328125" style="33" hidden="1" customWidth="1"/>
    <col min="33" max="33" width="9.08984375" style="33" hidden="1" customWidth="1"/>
    <col min="34" max="16384" width="9" style="33"/>
  </cols>
  <sheetData>
    <row r="1" spans="1:33" x14ac:dyDescent="0.2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5"/>
    </row>
    <row r="2" spans="1:33" ht="41.5" x14ac:dyDescent="0.55000000000000004">
      <c r="A2" s="124" t="s">
        <v>68</v>
      </c>
      <c r="B2" s="112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35" t="s">
        <v>102</v>
      </c>
      <c r="O2" s="136"/>
    </row>
    <row r="3" spans="1:33" x14ac:dyDescent="0.2">
      <c r="A3" s="117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8"/>
    </row>
    <row r="4" spans="1:33" ht="13.5" thickBot="1" x14ac:dyDescent="0.25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</row>
    <row r="5" spans="1:33" ht="30" customHeight="1" x14ac:dyDescent="0.2">
      <c r="A5" s="122"/>
      <c r="B5" s="123" t="s">
        <v>75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4"/>
      <c r="N5" s="114"/>
      <c r="O5" s="115"/>
    </row>
    <row r="6" spans="1:33" x14ac:dyDescent="0.2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  <c r="Q6" s="45" t="s">
        <v>54</v>
      </c>
      <c r="R6" s="46"/>
      <c r="S6" s="5"/>
      <c r="T6" s="5"/>
    </row>
    <row r="7" spans="1:33" ht="30" customHeight="1" x14ac:dyDescent="0.2">
      <c r="A7" s="7"/>
      <c r="B7" s="25" t="s">
        <v>53</v>
      </c>
      <c r="C7" s="40">
        <v>20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T7" s="39" t="s">
        <v>31</v>
      </c>
      <c r="U7" s="39" t="s">
        <v>32</v>
      </c>
      <c r="V7" s="39" t="s">
        <v>33</v>
      </c>
      <c r="W7" s="39" t="s">
        <v>34</v>
      </c>
      <c r="X7" s="39" t="s">
        <v>35</v>
      </c>
      <c r="Y7" s="39" t="s">
        <v>36</v>
      </c>
      <c r="Z7" s="39" t="s">
        <v>37</v>
      </c>
      <c r="AA7" s="39" t="s">
        <v>38</v>
      </c>
      <c r="AB7" s="39" t="s">
        <v>39</v>
      </c>
      <c r="AC7" s="47" t="s">
        <v>40</v>
      </c>
      <c r="AD7" s="157" t="s">
        <v>42</v>
      </c>
      <c r="AE7" s="157"/>
      <c r="AF7" s="39" t="s">
        <v>18</v>
      </c>
      <c r="AG7" s="39" t="s">
        <v>22</v>
      </c>
    </row>
    <row r="8" spans="1:33" ht="6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  <c r="Q8" s="158" t="s">
        <v>52</v>
      </c>
      <c r="R8" s="158"/>
      <c r="S8" s="158"/>
      <c r="T8" s="48">
        <f>C7/100</f>
        <v>0.2</v>
      </c>
      <c r="U8" s="48">
        <f>C7/100</f>
        <v>0.2</v>
      </c>
      <c r="V8" s="48">
        <f>C7/100</f>
        <v>0.2</v>
      </c>
      <c r="W8" s="48">
        <f>C7/100</f>
        <v>0.2</v>
      </c>
      <c r="X8" s="48">
        <f>C7/100</f>
        <v>0.2</v>
      </c>
      <c r="Y8" s="48">
        <f>C7/100</f>
        <v>0.2</v>
      </c>
      <c r="Z8" s="48">
        <f>C7/100</f>
        <v>0.2</v>
      </c>
      <c r="AA8" s="48">
        <f>C7/100</f>
        <v>0.2</v>
      </c>
      <c r="AB8" s="48">
        <f>C7/100</f>
        <v>0.2</v>
      </c>
      <c r="AC8" s="48">
        <f>C7/100</f>
        <v>0.2</v>
      </c>
      <c r="AD8" s="1"/>
      <c r="AE8" s="1"/>
      <c r="AF8" s="1"/>
      <c r="AG8" s="1"/>
    </row>
    <row r="9" spans="1:33" ht="24" thickBot="1" x14ac:dyDescent="0.4">
      <c r="A9" s="7"/>
      <c r="B9" s="4" t="s">
        <v>90</v>
      </c>
      <c r="C9" s="32" t="s">
        <v>73</v>
      </c>
      <c r="D9" s="4"/>
      <c r="E9" s="4" t="s">
        <v>41</v>
      </c>
      <c r="F9" s="4"/>
      <c r="G9" s="4" t="s">
        <v>19</v>
      </c>
      <c r="H9" s="5"/>
      <c r="I9" s="77" t="s">
        <v>43</v>
      </c>
      <c r="J9" s="21"/>
      <c r="K9" s="5"/>
      <c r="L9" s="5"/>
      <c r="M9" s="11"/>
      <c r="N9" s="5"/>
      <c r="O9" s="6"/>
      <c r="Q9" s="159" t="s">
        <v>50</v>
      </c>
      <c r="R9" s="160"/>
      <c r="S9" s="161"/>
      <c r="T9" s="16">
        <f>T8*((C10/2)^2*3.14)</f>
        <v>392.5</v>
      </c>
      <c r="U9" s="14">
        <f>U8*((C12/2)^2*3.14)</f>
        <v>1570</v>
      </c>
      <c r="V9" s="14">
        <f>V8*((C14/2)^2*3.14)</f>
        <v>3532.5</v>
      </c>
      <c r="W9" s="14">
        <f>W8*((C16/2)^2*3.14)</f>
        <v>0</v>
      </c>
      <c r="X9" s="14">
        <f>X8*((C18/2)^2*3.14)</f>
        <v>0</v>
      </c>
      <c r="Y9" s="14">
        <f>Y8*((C20/2)^2*3.14)</f>
        <v>0</v>
      </c>
      <c r="Z9" s="14">
        <f>Z8*((C22/2)^2*3.14)</f>
        <v>0</v>
      </c>
      <c r="AA9" s="14">
        <f>AA8*((C24/2)^2*3.14)</f>
        <v>0</v>
      </c>
      <c r="AB9" s="14">
        <f>AB8*((C26/2)^2*3.14)</f>
        <v>0</v>
      </c>
      <c r="AC9" s="14">
        <f>AC8*((C28/2)^2*3.14)</f>
        <v>0</v>
      </c>
      <c r="AD9" s="1"/>
      <c r="AE9" s="1"/>
      <c r="AF9" s="1"/>
      <c r="AG9" s="35"/>
    </row>
    <row r="10" spans="1:33" ht="27" customHeight="1" thickBot="1" x14ac:dyDescent="0.25">
      <c r="A10" s="7"/>
      <c r="B10" s="4" t="s">
        <v>80</v>
      </c>
      <c r="C10" s="82">
        <v>50</v>
      </c>
      <c r="D10" s="5" t="s">
        <v>29</v>
      </c>
      <c r="E10" s="82">
        <v>145</v>
      </c>
      <c r="F10" s="5" t="s">
        <v>30</v>
      </c>
      <c r="G10" s="75" t="s">
        <v>10</v>
      </c>
      <c r="H10" s="2"/>
      <c r="I10" s="137" t="s">
        <v>22</v>
      </c>
      <c r="J10" s="138"/>
      <c r="K10" s="165" t="s">
        <v>57</v>
      </c>
      <c r="L10" s="165"/>
      <c r="M10" s="166" t="s">
        <v>79</v>
      </c>
      <c r="N10" s="167"/>
      <c r="O10" s="6"/>
      <c r="Q10" s="149" t="s">
        <v>51</v>
      </c>
      <c r="R10" s="149"/>
      <c r="S10" s="149"/>
      <c r="T10" s="17">
        <f t="shared" ref="T10:AC10" si="0">(2*SQRT(T9/3.14))*3.14+10</f>
        <v>80.212534493493408</v>
      </c>
      <c r="U10" s="15">
        <f t="shared" si="0"/>
        <v>150.42506898698682</v>
      </c>
      <c r="V10" s="15">
        <f t="shared" si="0"/>
        <v>220.63760348048018</v>
      </c>
      <c r="W10" s="15">
        <f t="shared" si="0"/>
        <v>10</v>
      </c>
      <c r="X10" s="15">
        <f t="shared" si="0"/>
        <v>10</v>
      </c>
      <c r="Y10" s="15">
        <f t="shared" si="0"/>
        <v>10</v>
      </c>
      <c r="Z10" s="15">
        <f t="shared" si="0"/>
        <v>10</v>
      </c>
      <c r="AA10" s="15">
        <f t="shared" si="0"/>
        <v>10</v>
      </c>
      <c r="AB10" s="15">
        <f t="shared" si="0"/>
        <v>10</v>
      </c>
      <c r="AC10" s="15">
        <f t="shared" si="0"/>
        <v>10</v>
      </c>
      <c r="AD10" s="1"/>
      <c r="AE10" s="1"/>
      <c r="AF10" s="1"/>
      <c r="AG10" s="35"/>
    </row>
    <row r="11" spans="1:33" ht="27" customHeight="1" thickBot="1" x14ac:dyDescent="0.35">
      <c r="A11" s="12"/>
      <c r="B11" s="4"/>
      <c r="C11" s="20"/>
      <c r="D11" s="5"/>
      <c r="E11" s="20"/>
      <c r="F11" s="5"/>
      <c r="G11" s="41"/>
      <c r="H11" s="5"/>
      <c r="I11" s="89" t="s">
        <v>58</v>
      </c>
      <c r="J11" s="90"/>
      <c r="K11" s="91">
        <f>AD11</f>
        <v>7</v>
      </c>
      <c r="L11" s="81" t="s">
        <v>64</v>
      </c>
      <c r="M11" s="92">
        <f>K11*AF11</f>
        <v>45080</v>
      </c>
      <c r="N11" s="93" t="s">
        <v>26</v>
      </c>
      <c r="O11" s="6"/>
      <c r="Q11" s="162" t="s">
        <v>2</v>
      </c>
      <c r="R11" s="163"/>
      <c r="S11" s="164"/>
      <c r="T11" s="49">
        <f>E10*T10</f>
        <v>11630.817501556545</v>
      </c>
      <c r="U11" s="50">
        <f>E12*U10</f>
        <v>150.42506898698682</v>
      </c>
      <c r="V11" s="50">
        <f>E14*V10</f>
        <v>220.63760348048018</v>
      </c>
      <c r="W11" s="50">
        <f>E16*W10</f>
        <v>0</v>
      </c>
      <c r="X11" s="50">
        <f>E18*X10</f>
        <v>0</v>
      </c>
      <c r="Y11" s="50">
        <f>E20*Y10</f>
        <v>0</v>
      </c>
      <c r="Z11" s="50">
        <f>E22*Z10</f>
        <v>0</v>
      </c>
      <c r="AA11" s="50">
        <f>E24*AA10</f>
        <v>0</v>
      </c>
      <c r="AB11" s="50">
        <f>E26*AB10</f>
        <v>0</v>
      </c>
      <c r="AC11" s="51">
        <f>E28*AC10</f>
        <v>0</v>
      </c>
      <c r="AD11" s="52">
        <f>ROUNDUP((SUM(T11:AC11)/2000),0)</f>
        <v>7</v>
      </c>
      <c r="AE11" s="53" t="s">
        <v>23</v>
      </c>
      <c r="AF11" s="126">
        <v>6440</v>
      </c>
      <c r="AG11" s="35" t="s">
        <v>2</v>
      </c>
    </row>
    <row r="12" spans="1:33" ht="27" customHeight="1" thickBot="1" x14ac:dyDescent="0.25">
      <c r="A12" s="13"/>
      <c r="B12" s="4" t="s">
        <v>81</v>
      </c>
      <c r="C12" s="82">
        <v>100</v>
      </c>
      <c r="D12" s="5" t="s">
        <v>29</v>
      </c>
      <c r="E12" s="82">
        <v>1</v>
      </c>
      <c r="F12" s="5" t="s">
        <v>30</v>
      </c>
      <c r="G12" s="75" t="s">
        <v>10</v>
      </c>
      <c r="H12" s="5"/>
      <c r="I12" s="37" t="s">
        <v>59</v>
      </c>
      <c r="J12" s="145"/>
      <c r="K12" s="84">
        <f>AD24</f>
        <v>15</v>
      </c>
      <c r="L12" s="34" t="s">
        <v>62</v>
      </c>
      <c r="M12" s="86">
        <f>K12*AF21</f>
        <v>101700</v>
      </c>
      <c r="N12" s="3" t="s">
        <v>26</v>
      </c>
      <c r="O12" s="6"/>
      <c r="Q12" s="141" t="s">
        <v>0</v>
      </c>
      <c r="R12" s="54" t="s">
        <v>6</v>
      </c>
      <c r="S12" s="55">
        <v>4</v>
      </c>
      <c r="T12" s="56">
        <f>(((C10/2)^2*3.14-T9)*S12*0.95)/100*1.65</f>
        <v>98.438999999999993</v>
      </c>
      <c r="U12" s="56">
        <f>(((C12/2)^2*3.14-U9)*S12*0.95)/100*1.65</f>
        <v>393.75599999999997</v>
      </c>
      <c r="V12" s="56">
        <f>(((C14/2)^2*3.14-V9)*S12*0.95)/100*1.65</f>
        <v>885.95100000000002</v>
      </c>
      <c r="W12" s="56">
        <f>(((C16/2)^2*3.14-W9)*S12*0.95)/100*1.65</f>
        <v>0</v>
      </c>
      <c r="X12" s="56">
        <f>(((C18/2)^2*3.14-X9)*S12*0.95)/100*1.65</f>
        <v>0</v>
      </c>
      <c r="Y12" s="56">
        <f>(((C20/2)^2*3.14-Y9)*S12*0.95)/100*1.65</f>
        <v>0</v>
      </c>
      <c r="Z12" s="56">
        <f>(((C22/2)^2*3.14-Z9)*S12*0.95)/100*1.65</f>
        <v>0</v>
      </c>
      <c r="AA12" s="56">
        <f>(((C24/2)^2*3.14-AA9)*S12*0.95)/100*1.65</f>
        <v>0</v>
      </c>
      <c r="AB12" s="56">
        <f>(((C26/2)^2*3.14-AB9)*S12*0.95)/100*1.65</f>
        <v>0</v>
      </c>
      <c r="AC12" s="56">
        <f>(((C28/2)^2*3.14-AC9)*S12*0.95)/100*1.65</f>
        <v>0</v>
      </c>
      <c r="AD12" s="1"/>
      <c r="AE12" s="1"/>
      <c r="AF12" s="1"/>
      <c r="AG12" s="35"/>
    </row>
    <row r="13" spans="1:33" ht="27" customHeight="1" thickBot="1" x14ac:dyDescent="0.35">
      <c r="A13" s="7"/>
      <c r="B13" s="4"/>
      <c r="C13" s="101"/>
      <c r="D13" s="5"/>
      <c r="E13" s="101"/>
      <c r="F13" s="5"/>
      <c r="G13" s="102"/>
      <c r="H13" s="5"/>
      <c r="I13" s="37" t="s">
        <v>60</v>
      </c>
      <c r="J13" s="146"/>
      <c r="K13" s="84">
        <f>AD25</f>
        <v>1</v>
      </c>
      <c r="L13" s="34" t="s">
        <v>63</v>
      </c>
      <c r="M13" s="86">
        <f>K13*AF22</f>
        <v>10800</v>
      </c>
      <c r="N13" s="3" t="s">
        <v>69</v>
      </c>
      <c r="O13" s="6"/>
      <c r="Q13" s="141"/>
      <c r="R13" s="54" t="s">
        <v>7</v>
      </c>
      <c r="S13" s="55">
        <v>4</v>
      </c>
      <c r="T13" s="56">
        <f>(((C10/2)^2*3.14-T9)*S13*0.95)/100*1.65</f>
        <v>98.438999999999993</v>
      </c>
      <c r="U13" s="56">
        <f>(((C12/2)^2*3.14-U9)*S13*0.95)/100*1.65</f>
        <v>393.75599999999997</v>
      </c>
      <c r="V13" s="56">
        <f>(((C14/2)^2*3.14-V9)*S12*0.95)/100*1.65</f>
        <v>885.95100000000002</v>
      </c>
      <c r="W13" s="56">
        <f>(((C16/2)^2*3.14-W9)*S13*0.95)/100*1.65</f>
        <v>0</v>
      </c>
      <c r="X13" s="56">
        <f>(((C18/2)^2*3.14-X9)*S13*0.95)/100*1.65</f>
        <v>0</v>
      </c>
      <c r="Y13" s="56">
        <f>(((C20/2)^2*3.14-Y9)*S13*0.95)/100*1.65</f>
        <v>0</v>
      </c>
      <c r="Z13" s="56">
        <f>(((C22/2)^2*3.14-Z9)*S13*0.95)/100*1.65</f>
        <v>0</v>
      </c>
      <c r="AA13" s="56">
        <f>(((C24/2)^2*3.14-AA9)*S13*0.95)/100*1.65</f>
        <v>0</v>
      </c>
      <c r="AB13" s="56">
        <f>(((C26/2)^2*3.14-AB9)*S13*0.95)/100*1.65</f>
        <v>0</v>
      </c>
      <c r="AC13" s="56">
        <f>(((C28/2)^2*3.14-AC9)*S13*0.95)/100*1.65</f>
        <v>0</v>
      </c>
      <c r="AD13" s="1"/>
      <c r="AE13" s="1"/>
      <c r="AF13" s="1"/>
      <c r="AG13" s="35"/>
    </row>
    <row r="14" spans="1:33" ht="27" customHeight="1" thickBot="1" x14ac:dyDescent="0.25">
      <c r="A14" s="7"/>
      <c r="B14" s="4" t="s">
        <v>82</v>
      </c>
      <c r="C14" s="82">
        <v>150</v>
      </c>
      <c r="D14" s="5" t="s">
        <v>29</v>
      </c>
      <c r="E14" s="82">
        <v>1</v>
      </c>
      <c r="F14" s="5" t="s">
        <v>30</v>
      </c>
      <c r="G14" s="75" t="s">
        <v>10</v>
      </c>
      <c r="H14" s="5"/>
      <c r="I14" s="38" t="s">
        <v>61</v>
      </c>
      <c r="J14" s="148"/>
      <c r="K14" s="85">
        <f>AD26</f>
        <v>1</v>
      </c>
      <c r="L14" s="28" t="s">
        <v>63</v>
      </c>
      <c r="M14" s="87">
        <f>K14*AF23</f>
        <v>20900</v>
      </c>
      <c r="N14" s="29" t="s">
        <v>69</v>
      </c>
      <c r="O14" s="6"/>
      <c r="Q14" s="141" t="s">
        <v>1</v>
      </c>
      <c r="R14" s="54" t="s">
        <v>8</v>
      </c>
      <c r="S14" s="55">
        <v>5</v>
      </c>
      <c r="T14" s="56">
        <f>(((C10/2)^2*3.14-T9)*S14*0.95)/100*1.65</f>
        <v>123.04875</v>
      </c>
      <c r="U14" s="56">
        <f>(((C12/2)^2*3.14-U9)*S14*0.95)/100*1.65</f>
        <v>492.19499999999999</v>
      </c>
      <c r="V14" s="56">
        <f>(((C14/2)^2*3.14-V9)*S14*0.95)/100*1.65</f>
        <v>1107.4387499999998</v>
      </c>
      <c r="W14" s="56">
        <f>(((C16/2)^2*3.14-W9)*S14*0.95)/100*1.65</f>
        <v>0</v>
      </c>
      <c r="X14" s="56">
        <f>(((C18/2)^2*3.14-X9)*S14*0.95)/100*1.65</f>
        <v>0</v>
      </c>
      <c r="Y14" s="56">
        <f>(((C20/2)^2*3.14-Y9)*S14*0.95)/100*1.65</f>
        <v>0</v>
      </c>
      <c r="Z14" s="56">
        <f>(((C22/2)^2*3.14-Z9)*S14*0.95)/100*1.65</f>
        <v>0</v>
      </c>
      <c r="AA14" s="56">
        <f>(((C24/2)^2*3.14-AA9)*S14*0.95)/100*1.65</f>
        <v>0</v>
      </c>
      <c r="AB14" s="56">
        <f>(((C26/2)^2*3.14-AB9)*S14*0.95)/100*1.65</f>
        <v>0</v>
      </c>
      <c r="AC14" s="56">
        <f>(((C28/2)^2*3.14-AC9)*S14*0.95)/100*1.65</f>
        <v>0</v>
      </c>
      <c r="AD14" s="1"/>
      <c r="AE14" s="1"/>
      <c r="AF14" s="1"/>
      <c r="AG14" s="35"/>
    </row>
    <row r="15" spans="1:33" ht="27" customHeight="1" thickTop="1" thickBot="1" x14ac:dyDescent="0.35">
      <c r="A15" s="7"/>
      <c r="B15" s="4"/>
      <c r="C15" s="80"/>
      <c r="D15" s="5"/>
      <c r="E15" s="101"/>
      <c r="F15" s="5"/>
      <c r="G15" s="110"/>
      <c r="H15" s="5"/>
      <c r="I15" s="139" t="s">
        <v>67</v>
      </c>
      <c r="J15" s="140"/>
      <c r="K15" s="27"/>
      <c r="L15" s="27"/>
      <c r="M15" s="88">
        <f>SUM(M11:M14)</f>
        <v>178480</v>
      </c>
      <c r="N15" s="30" t="s">
        <v>26</v>
      </c>
      <c r="O15" s="6"/>
      <c r="Q15" s="141"/>
      <c r="R15" s="54" t="s">
        <v>9</v>
      </c>
      <c r="S15" s="55">
        <v>4</v>
      </c>
      <c r="T15" s="57">
        <f>(((C10/2)^2*3.14-T9)*S15*0.95)/100*1.65</f>
        <v>98.438999999999993</v>
      </c>
      <c r="U15" s="56">
        <f>(((C12/2)^2*3.14-U9)*S15*0.95)/100*1.65</f>
        <v>393.75599999999997</v>
      </c>
      <c r="V15" s="56">
        <f>(((C14/2)^2*3.14-V9)*S15*0.95)/100*1.65</f>
        <v>885.95100000000002</v>
      </c>
      <c r="W15" s="56">
        <f>(((C16/2)^2*3.14-W9)*S15*0.95)/100*1.65</f>
        <v>0</v>
      </c>
      <c r="X15" s="56">
        <f>(((C18/2)^2*3.14-X9)*S15*0.95)/100*1.65</f>
        <v>0</v>
      </c>
      <c r="Y15" s="56">
        <f>(((C20/2)^2*3.14-Y9)*S15*0.95)/100*1.65</f>
        <v>0</v>
      </c>
      <c r="Z15" s="56">
        <f>(((C22/2)^2*3.14-Z9)*S15*0.95)/100*1.65</f>
        <v>0</v>
      </c>
      <c r="AA15" s="56">
        <f>(((C24/2)^2*3.14-AA9)*S15*0.95)/100*1.65</f>
        <v>0</v>
      </c>
      <c r="AB15" s="56">
        <f>(((C26/2)^2*3.14-AB9)*S15*0.95)/100*1.65</f>
        <v>0</v>
      </c>
      <c r="AC15" s="56">
        <f>(((C28/2)^2*3.14-AC9)*S15*0.95)/100*1.65</f>
        <v>0</v>
      </c>
      <c r="AD15" s="1"/>
      <c r="AE15" s="1"/>
      <c r="AF15" s="1"/>
      <c r="AG15" s="35"/>
    </row>
    <row r="16" spans="1:33" ht="27" customHeight="1" thickBot="1" x14ac:dyDescent="0.25">
      <c r="A16" s="7"/>
      <c r="B16" s="4" t="s">
        <v>83</v>
      </c>
      <c r="C16" s="82"/>
      <c r="D16" s="5" t="s">
        <v>29</v>
      </c>
      <c r="E16" s="82"/>
      <c r="F16" s="5" t="s">
        <v>30</v>
      </c>
      <c r="G16" s="75"/>
      <c r="H16" s="5"/>
      <c r="I16" s="36"/>
      <c r="J16" s="74"/>
      <c r="K16" s="5"/>
      <c r="L16" s="5"/>
      <c r="M16" s="26"/>
      <c r="N16" s="36"/>
      <c r="O16" s="6"/>
      <c r="Q16" s="151" t="s">
        <v>10</v>
      </c>
      <c r="R16" s="152"/>
      <c r="S16" s="55">
        <v>4.2</v>
      </c>
      <c r="T16" s="56">
        <f>(((C10/2)^2*3.14-T9)*S16*0.95)/100*1.65</f>
        <v>103.36094999999999</v>
      </c>
      <c r="U16" s="56">
        <f>(((C12/2)^2*3.14-U9)*S16*0.95)/100*1.65</f>
        <v>413.44379999999995</v>
      </c>
      <c r="V16" s="56">
        <f>(((C14/2)^2*3.14-V9)*S16*0.95)/100*1.65</f>
        <v>930.2485499999998</v>
      </c>
      <c r="W16" s="56">
        <f>(((C16/2)^2*3.14-W9)*S16*0.95)/100*1.65</f>
        <v>0</v>
      </c>
      <c r="X16" s="56">
        <f>(((C18/2)^2*3.14-X9)*S16*0.95)/100*1.65</f>
        <v>0</v>
      </c>
      <c r="Y16" s="56">
        <f>(((C20/2)^2*3.14-Y9)*S16*0.95)/100*1.65</f>
        <v>0</v>
      </c>
      <c r="Z16" s="56">
        <f>(((C22/2)^2*3.14-Z9)*S16*0.95)/100*1.65</f>
        <v>0</v>
      </c>
      <c r="AA16" s="56">
        <f>(((C24/2)^2*3.14-AA9)*S16*0.95)/100*1.65</f>
        <v>0</v>
      </c>
      <c r="AB16" s="56">
        <f>(((C26/2)^2*3.14-AB9)*S16*0.95)/100*1.65</f>
        <v>0</v>
      </c>
      <c r="AC16" s="56">
        <f>(((C28/2)^2*3.14-AC9)*S16*0.95)/100*1.65</f>
        <v>0</v>
      </c>
      <c r="AD16" s="1"/>
      <c r="AE16" s="1"/>
      <c r="AF16" s="1"/>
      <c r="AG16" s="35"/>
    </row>
    <row r="17" spans="1:33" ht="27" customHeight="1" thickBot="1" x14ac:dyDescent="0.35">
      <c r="A17" s="7"/>
      <c r="B17" s="4"/>
      <c r="C17" s="80"/>
      <c r="D17" s="5"/>
      <c r="E17" s="80"/>
      <c r="F17" s="5"/>
      <c r="G17" s="111"/>
      <c r="H17" s="5"/>
      <c r="I17" s="5"/>
      <c r="J17" s="5"/>
      <c r="K17" s="5"/>
      <c r="L17" s="5"/>
      <c r="M17" s="5"/>
      <c r="N17" s="5"/>
      <c r="O17" s="6"/>
      <c r="Q17" s="150" t="s">
        <v>56</v>
      </c>
      <c r="R17" s="150"/>
      <c r="S17" s="150"/>
      <c r="T17" s="58">
        <f>IF(G10="RC・ALC壁",T12*E10,IF(G10="中空壁　両側施工",T14*E10,IF(G10="中空壁　片側施工",T15*E10,IF(G10="片壁",T16*E10,IF(G10="不明",T14*E10)))))</f>
        <v>14987.337749999999</v>
      </c>
      <c r="U17" s="58">
        <f>IF(G12="RC・ALC壁",U12*E12,IF(G12="中空壁　両側施工",U14*E12,IF(G12="中空壁　片側施工",U15*E12,IF(G12="片壁",U16*E12,IF(G12="不明",U14*E12)))))</f>
        <v>413.44379999999995</v>
      </c>
      <c r="V17" s="58">
        <f>IF(G14="RC・ALC壁",V12*E14,IF(G14="中空壁　両側施工",V14*E14,IF(G14="中空壁　片側施工",V15*E14,IF(G14="片壁",V16*E14,IF(G14="不明",V14*E14)))))</f>
        <v>930.2485499999998</v>
      </c>
      <c r="W17" s="58" t="b">
        <f>IF(G16="RC・ALC壁",W12*E16,IF(G16="中空壁　両側施工",W14*E16,IF(G16="中空壁　片側施工",W15*E16,IF(G16="片壁",W16*E16,IF(G16="不明",W14*E16)))))</f>
        <v>0</v>
      </c>
      <c r="X17" s="58" t="b">
        <f>IF(G18="RC・ALC壁",X12*E18,IF(G18="中空壁　両側施工",X14*E18,IF(G18="中空壁　片側施工",X15*E18,IF(G18="片壁",X16*E18,IF(G18="不明",X14*E18)))))</f>
        <v>0</v>
      </c>
      <c r="Y17" s="58" t="b">
        <f>IF(G20="RC・ALC壁",Y12*E20,IF(G20="中空壁　両側施工",Y14*E20,IF(G20="中空壁　片側施工",Y15*E20,IF(G20="片壁",Y16*E20,IF(G20="不明",Y14*E20)))))</f>
        <v>0</v>
      </c>
      <c r="Z17" s="58" t="b">
        <f>IF(G22="RC・ALC壁",Z12*E22,IF(G22="中空壁　両側施工",Z14*E22,IF(G22="中空壁　片側施工",Z15*E22,IF(G22="片壁",Z16*E22,IF(G22="不明",Z14*E22)))))</f>
        <v>0</v>
      </c>
      <c r="AA17" s="58" t="b">
        <f>IF(G24="RC・ALC壁",AA12*E24,IF(G24="中空壁　両側施工",AA14*E24,IF(G24="中空壁　片側施工",AA15*E24,IF(G24="片壁",AA16*E24,IF(G24="不明",AA14*E24)))))</f>
        <v>0</v>
      </c>
      <c r="AB17" s="58" t="b">
        <f>IF(G26="RC・ALC壁",AB12*E26,IF(G26="中空壁　両側施工",AB14*E26,IF(G26="中空壁　片側施工",AB15*E26,IF(G26="片壁",AB16*E26,IF(G26="不明",AB14*E26)))))</f>
        <v>0</v>
      </c>
      <c r="AC17" s="58" t="b">
        <f>IF(G28="RC・ALC壁",AC12*E28,IF(G28="中空壁　両側施工",AC14*E28,IF(G28="中空壁　片側施工",AC15*E28,IF(G28="片壁",AC16*E28,IF(G28="不明",AC14*E28)))))</f>
        <v>0</v>
      </c>
      <c r="AD17" s="59">
        <f>ROUNDUP((SUM(T17:AC17)/500),0)</f>
        <v>33</v>
      </c>
      <c r="AE17" s="60" t="s">
        <v>25</v>
      </c>
      <c r="AF17" s="1"/>
      <c r="AG17" s="1"/>
    </row>
    <row r="18" spans="1:33" ht="27" customHeight="1" thickBot="1" x14ac:dyDescent="0.25">
      <c r="A18" s="7"/>
      <c r="B18" s="4" t="s">
        <v>84</v>
      </c>
      <c r="C18" s="82"/>
      <c r="D18" s="5" t="s">
        <v>29</v>
      </c>
      <c r="E18" s="82"/>
      <c r="F18" s="5" t="s">
        <v>30</v>
      </c>
      <c r="G18" s="75"/>
      <c r="H18" s="5"/>
      <c r="I18" s="78" t="s">
        <v>93</v>
      </c>
      <c r="J18" s="143"/>
      <c r="K18" s="171" t="s">
        <v>57</v>
      </c>
      <c r="L18" s="172"/>
      <c r="M18" s="19"/>
      <c r="N18" s="4"/>
      <c r="O18" s="6"/>
      <c r="Q18" s="149" t="s">
        <v>44</v>
      </c>
      <c r="R18" s="149"/>
      <c r="S18" s="149"/>
      <c r="T18" s="61">
        <f>IF(C10&lt;=80,E10/10,"0")</f>
        <v>14.5</v>
      </c>
      <c r="U18" s="54" t="str">
        <f>IF(C12&lt;=80,E12/10,"0")</f>
        <v>0</v>
      </c>
      <c r="V18" s="54" t="str">
        <f>IF(C14&lt;=80,E14/10,"0")</f>
        <v>0</v>
      </c>
      <c r="W18" s="54">
        <f>IF(C16&lt;=80,E16/10,"0")</f>
        <v>0</v>
      </c>
      <c r="X18" s="54">
        <f>IF(C18&lt;=80,E18/10,"0")</f>
        <v>0</v>
      </c>
      <c r="Y18" s="54">
        <f>IF(C20&lt;=80,E20/10,"0")</f>
        <v>0</v>
      </c>
      <c r="Z18" s="54">
        <f>IF(C22&lt;=80,E22/10,"0")</f>
        <v>0</v>
      </c>
      <c r="AA18" s="54">
        <f>IF(C24&lt;=80,E24/10,"0")</f>
        <v>0</v>
      </c>
      <c r="AB18" s="54">
        <f>IF(C26&lt;=80,E26/10,"0")</f>
        <v>0</v>
      </c>
      <c r="AC18" s="62">
        <f>IF(C28&lt;=80,E28/10,"0")</f>
        <v>0</v>
      </c>
      <c r="AD18" s="1"/>
      <c r="AE18" s="35"/>
      <c r="AF18" s="1"/>
      <c r="AG18" s="35"/>
    </row>
    <row r="19" spans="1:33" ht="27" customHeight="1" thickBot="1" x14ac:dyDescent="0.35">
      <c r="A19" s="7"/>
      <c r="B19" s="4"/>
      <c r="C19" s="101"/>
      <c r="D19" s="5"/>
      <c r="E19" s="101"/>
      <c r="F19" s="5"/>
      <c r="G19" s="110"/>
      <c r="H19" s="5"/>
      <c r="I19" s="94" t="s">
        <v>92</v>
      </c>
      <c r="J19" s="144"/>
      <c r="K19" s="95">
        <f>AD17</f>
        <v>33</v>
      </c>
      <c r="L19" s="96" t="s">
        <v>25</v>
      </c>
      <c r="M19" s="5"/>
      <c r="N19" s="5"/>
      <c r="O19" s="6"/>
      <c r="Q19" s="149" t="s">
        <v>47</v>
      </c>
      <c r="R19" s="149"/>
      <c r="S19" s="149"/>
      <c r="T19" s="63" t="str">
        <f>IF(C10&lt;=80,"0",IF(C10&lt;=110,E10/10,"0"))</f>
        <v>0</v>
      </c>
      <c r="U19" s="55">
        <f>IF(C12&lt;=80,"0",IF(C12&lt;=110,E12/10,"0"))</f>
        <v>0.1</v>
      </c>
      <c r="V19" s="55" t="str">
        <f>IF(C14&lt;=80,"0",IF(C14&lt;=110,E14/10,"0"))</f>
        <v>0</v>
      </c>
      <c r="W19" s="55" t="str">
        <f>IF(C16&lt;=80,"0",IF(C16&lt;=110,E16/10,"0"))</f>
        <v>0</v>
      </c>
      <c r="X19" s="55" t="str">
        <f>IF(C18&lt;=80,"0",IF(C18&lt;=110,E18/10,"0"))</f>
        <v>0</v>
      </c>
      <c r="Y19" s="55" t="str">
        <f>IF(C20&lt;=80,"0",IF(C20&lt;=110,E20/10,"0"))</f>
        <v>0</v>
      </c>
      <c r="Z19" s="55" t="str">
        <f>IF(C22&lt;=80,"0",IF(C22&lt;=110,E22/10,"0"))</f>
        <v>0</v>
      </c>
      <c r="AA19" s="55" t="str">
        <f>IF(C24&lt;=80,"0",IF(C24&lt;=110,E24/10,"0"))</f>
        <v>0</v>
      </c>
      <c r="AB19" s="55" t="str">
        <f>IF(C26&lt;=80,"0",IF(C26&lt;=110,E26/10,"0"))</f>
        <v>0</v>
      </c>
      <c r="AC19" s="64" t="str">
        <f>IF(C28&lt;=80,"0",IF(C28&lt;=110,E28/10,"0"))</f>
        <v>0</v>
      </c>
      <c r="AD19" s="1"/>
      <c r="AE19" s="35"/>
      <c r="AF19" s="1"/>
      <c r="AG19" s="35"/>
    </row>
    <row r="20" spans="1:33" ht="27" customHeight="1" thickBot="1" x14ac:dyDescent="0.25">
      <c r="A20" s="7"/>
      <c r="B20" s="4" t="s">
        <v>85</v>
      </c>
      <c r="C20" s="82"/>
      <c r="D20" s="5" t="s">
        <v>29</v>
      </c>
      <c r="E20" s="82"/>
      <c r="F20" s="5" t="s">
        <v>30</v>
      </c>
      <c r="G20" s="75"/>
      <c r="H20" s="5"/>
      <c r="I20" s="79" t="s">
        <v>94</v>
      </c>
      <c r="J20" s="23"/>
      <c r="K20" s="23"/>
      <c r="L20" s="23"/>
      <c r="M20" s="5"/>
      <c r="N20" s="5"/>
      <c r="O20" s="6"/>
      <c r="Q20" s="149" t="s">
        <v>46</v>
      </c>
      <c r="R20" s="149"/>
      <c r="S20" s="149"/>
      <c r="T20" s="63" t="str">
        <f>IF(C10&gt;110,E10/10,"0")</f>
        <v>0</v>
      </c>
      <c r="U20" s="55" t="str">
        <f>IF(C12&gt;110,E12/10,"0")</f>
        <v>0</v>
      </c>
      <c r="V20" s="55">
        <f>IF(C14&gt;110,E14/10,"0")</f>
        <v>0.1</v>
      </c>
      <c r="W20" s="55" t="str">
        <f>IF(C16&gt;110,E16/10,"0")</f>
        <v>0</v>
      </c>
      <c r="X20" s="55" t="str">
        <f>IF(C18&gt;110,E18/10,"0")</f>
        <v>0</v>
      </c>
      <c r="Y20" s="55" t="str">
        <f>IF(C20&gt;110,E20/10,"0")</f>
        <v>0</v>
      </c>
      <c r="Z20" s="55" t="str">
        <f>IF(C22&gt;110,E22/10,"0")</f>
        <v>0</v>
      </c>
      <c r="AA20" s="55" t="str">
        <f>IF(C24&gt;110,E24/10,"0")</f>
        <v>0</v>
      </c>
      <c r="AB20" s="55" t="str">
        <f>IF(C26&gt;110,E26/10,"0")</f>
        <v>0</v>
      </c>
      <c r="AC20" s="64" t="str">
        <f>IF(C28&gt;110,E28/10,"0")</f>
        <v>0</v>
      </c>
      <c r="AD20" s="1"/>
      <c r="AE20" s="35"/>
      <c r="AF20" s="1"/>
      <c r="AG20" s="35"/>
    </row>
    <row r="21" spans="1:33" ht="27" customHeight="1" thickBot="1" x14ac:dyDescent="0.35">
      <c r="A21" s="7"/>
      <c r="B21" s="4"/>
      <c r="C21" s="101"/>
      <c r="D21" s="5"/>
      <c r="E21" s="101"/>
      <c r="F21" s="5"/>
      <c r="G21" s="110"/>
      <c r="H21" s="5"/>
      <c r="I21" s="23"/>
      <c r="J21" s="23"/>
      <c r="K21" s="23"/>
      <c r="L21" s="24"/>
      <c r="M21" s="169" t="s">
        <v>79</v>
      </c>
      <c r="N21" s="170"/>
      <c r="O21" s="6"/>
      <c r="Q21" s="150" t="s">
        <v>48</v>
      </c>
      <c r="R21" s="150"/>
      <c r="S21" s="150"/>
      <c r="T21" s="65">
        <f>IF(G10="RC・ALC壁",T18,IF(G10="中空壁　両側施工",0,IF(G10="中空壁　片側施工",0,IF(G10="片壁",T18,IF(G10="不明",T18)))))</f>
        <v>14.5</v>
      </c>
      <c r="U21" s="66" t="str">
        <f>IF(G12="RC・ALC壁",U18,IF(G12="中空壁　両側施工",0,IF(G12="中空壁　片側施工",0,IF(G12="片壁",U18,IF(G12="不明",U18)))))</f>
        <v>0</v>
      </c>
      <c r="V21" s="66" t="str">
        <f>IF(G14="RC・ALC壁",V18,IF(G14="中空壁　両側施工",0,IF(G14="中空壁　片側施工",0,IF(G14="片壁",V18,IF(G14="不明",V18)))))</f>
        <v>0</v>
      </c>
      <c r="W21" s="66" t="b">
        <f>IF(G16="RC・ALC壁",W18,IF(G16="中空壁　両側施工",0,IF(G16="中空壁　片側施工",0,IF(G16="片壁",W18,IF(G16="不明",W18)))))</f>
        <v>0</v>
      </c>
      <c r="X21" s="66" t="b">
        <f>IF(G18="RC・ALC壁",X18,IF(G18="中空壁　両側施工",0,IF(G18="中空壁　片側施工",0,IF(G18="片壁",X18,IF(G18="不明",X18)))))</f>
        <v>0</v>
      </c>
      <c r="Y21" s="66" t="b">
        <f>IF(G20="RC・ALC壁",Y18,IF(G20="中空壁　両側施工",0,IF(G20="中空壁　片側施工",0,IF(G20="片壁",Y18,IF(G20="不明",Y18)))))</f>
        <v>0</v>
      </c>
      <c r="Z21" s="66" t="b">
        <f>IF(G22="RC・ALC壁",Z18,IF(G22="中空壁　両側施工",0,IF(G22="中空壁　片側施工",0,IF(G22="片壁",Z18,IF(G22="不明",Z18)))))</f>
        <v>0</v>
      </c>
      <c r="AA21" s="66" t="b">
        <f>IF(G24="RC・ALC壁",AA18,IF(G24="中空壁　両側施工",0,IF(G24="中空壁　片側施工",0,IF(G24="片壁",AA18,IF(G24="不明",AA18)))))</f>
        <v>0</v>
      </c>
      <c r="AB21" s="66" t="b">
        <f>IF(G26="RC・ALC壁",AB18,IF(G26="中空壁　両側施工",0,IF(G26="中空壁　片側施工",0,IF(G26="片壁",AB18,IF(G26="不明",AB18)))))</f>
        <v>0</v>
      </c>
      <c r="AC21" s="66" t="b">
        <f>IF(G28="RC・ALC壁",AC18,IF(G28="中空壁　両側施工",0,IF(G28="中空壁　片側施工",0,IF(G28="片壁",AC18,IF(G28="不明",AC18)))))</f>
        <v>0</v>
      </c>
      <c r="AD21" s="67">
        <f t="shared" ref="AD21:AD23" si="1">SUM(T21:AC21)</f>
        <v>14.5</v>
      </c>
      <c r="AE21" s="35" t="s">
        <v>25</v>
      </c>
      <c r="AF21" s="127">
        <v>6780</v>
      </c>
      <c r="AG21" s="35" t="s">
        <v>3</v>
      </c>
    </row>
    <row r="22" spans="1:33" ht="27" customHeight="1" thickBot="1" x14ac:dyDescent="0.25">
      <c r="A22" s="7"/>
      <c r="B22" s="4" t="s">
        <v>86</v>
      </c>
      <c r="C22" s="82"/>
      <c r="D22" s="5" t="s">
        <v>29</v>
      </c>
      <c r="E22" s="82"/>
      <c r="F22" s="5" t="s">
        <v>30</v>
      </c>
      <c r="G22" s="75"/>
      <c r="H22" s="5"/>
      <c r="I22" s="34" t="s">
        <v>76</v>
      </c>
      <c r="J22" s="145"/>
      <c r="K22" s="83">
        <f ca="1">IF($K$19=0,"0",IF($K$19&gt;1200,"-",LOOKUP($K$19,$Q$42:$Q$1248,R42:R248)))</f>
        <v>1</v>
      </c>
      <c r="L22" s="34" t="s">
        <v>24</v>
      </c>
      <c r="M22" s="86">
        <f ca="1">K22*R39</f>
        <v>12700</v>
      </c>
      <c r="N22" s="34" t="s">
        <v>66</v>
      </c>
      <c r="O22" s="97" t="s">
        <v>91</v>
      </c>
      <c r="P22" s="5"/>
      <c r="Q22" s="150" t="s">
        <v>45</v>
      </c>
      <c r="R22" s="150"/>
      <c r="S22" s="150"/>
      <c r="T22" s="68" t="str">
        <f>IF(G10="RC・ALC壁",T19,IF(G10="中空壁　両側施工",0,IF(G10="中空壁　片側施工",0,IF(G10="片壁",T19,IF(G10="不明",T19)))))</f>
        <v>0</v>
      </c>
      <c r="U22" s="66">
        <f>IF(G12="RC・ALC壁",U19,IF(G12="中空壁　両側施工",0,IF(G12="中空壁　片側施工",0,IF(G12="片壁",U19,IF(G12="不明",U19)))))</f>
        <v>0.1</v>
      </c>
      <c r="V22" s="66" t="str">
        <f>IF(G14="RC・ALC壁",V19,IF(G14="中空壁　両側施工",0,IF(G14="中空壁　片側施工",0,IF(G14="片壁",V19,IF(G14="不明",V19)))))</f>
        <v>0</v>
      </c>
      <c r="W22" s="66" t="b">
        <f>IF(G16="RC・ALC壁",W19,IF(G16="中空壁　両側施工",0,IF(G16="中空壁　片側施工",0,IF(G16="片壁",W19,IF(G16="不明",W19)))))</f>
        <v>0</v>
      </c>
      <c r="X22" s="66" t="b">
        <f>IF(G18="RC・ALC壁",X19,IF(G18="中空壁　両側施工",0,IF(G18="中空壁　片側施工",0,IF(G18="片壁",X19,IF(G18="不明",X19)))))</f>
        <v>0</v>
      </c>
      <c r="Y22" s="66" t="b">
        <f>IF(G20="RC・ALC壁",Y19,IF(G20="中空壁　両側施工",0,IF(G20="中空壁　片側施工",0,IF(G20="片壁",Y19,IF(G20="不明",Y19)))))</f>
        <v>0</v>
      </c>
      <c r="Z22" s="66" t="b">
        <f>IF(G22="RC・ALC壁",Z19,IF(G22="中空壁　両側施工",0,IF(G22="中空壁　片側施工",0,IF(G22="片壁",Z19,IF(G22="不明",Z19)))))</f>
        <v>0</v>
      </c>
      <c r="AA22" s="66" t="b">
        <f>IF(G24="RC・ALC壁",AA19,IF(G24="中空壁　両側施工",0,IF(G24="中空壁　片側施工",0,IF(G24="片壁",AA19,IF(G24="不明",AA19)))))</f>
        <v>0</v>
      </c>
      <c r="AB22" s="66" t="b">
        <f>IF(G26="RC・ALC壁",AB19,IF(G26="中空壁　両側施工",0,IF(G26="中空壁　片側施工",0,IF(G26="片壁",AB19,IF(G26="不明",AB19)))))</f>
        <v>0</v>
      </c>
      <c r="AC22" s="66" t="b">
        <f>IF(G26="RC・ALC壁",AC19,IF(G26="中空壁　両側施工",0,IF(G26="中空壁　片側施工",0,IF(G26="片壁",AC19,IF(G26="不明",AC19)))))</f>
        <v>0</v>
      </c>
      <c r="AD22" s="67">
        <f t="shared" si="1"/>
        <v>0.1</v>
      </c>
      <c r="AE22" s="35" t="s">
        <v>25</v>
      </c>
      <c r="AF22" s="127">
        <v>10800</v>
      </c>
      <c r="AG22" s="35" t="s">
        <v>4</v>
      </c>
    </row>
    <row r="23" spans="1:33" ht="27" customHeight="1" thickBot="1" x14ac:dyDescent="0.35">
      <c r="A23" s="7"/>
      <c r="B23" s="4"/>
      <c r="C23" s="101"/>
      <c r="D23" s="5"/>
      <c r="E23" s="101"/>
      <c r="F23" s="5"/>
      <c r="G23" s="110"/>
      <c r="H23" s="5"/>
      <c r="I23" s="34" t="s">
        <v>101</v>
      </c>
      <c r="J23" s="146"/>
      <c r="K23" s="83">
        <f ca="1">IF($K$19=0,"0",IF($K$19&gt;1200,"-",LOOKUP($K$19,$Q$42:$Q$1248,S42:S248)))</f>
        <v>1</v>
      </c>
      <c r="L23" s="34" t="s">
        <v>24</v>
      </c>
      <c r="M23" s="86">
        <f ca="1">K23*S39</f>
        <v>19000</v>
      </c>
      <c r="N23" s="34" t="s">
        <v>65</v>
      </c>
      <c r="O23" s="97" t="s">
        <v>91</v>
      </c>
      <c r="Q23" s="168" t="s">
        <v>49</v>
      </c>
      <c r="R23" s="168"/>
      <c r="S23" s="168"/>
      <c r="T23" s="99" t="str">
        <f>IF(G10="RC・ALC壁",T20,IF(G10="中空壁　両側施工",0,IF(G10="中空壁　片側施工",0,IF(G10="片壁",T20,IF(G10="不明",T20)))))</f>
        <v>0</v>
      </c>
      <c r="U23" s="100" t="str">
        <f>IF(G12="RC・ALC壁",U20,IF(G12="中空壁　両側施工",0,IF(G12="中空壁　片側施工",0,IF(G12="片壁",U20,IF(G12="不明",U20)))))</f>
        <v>0</v>
      </c>
      <c r="V23" s="100">
        <f>IF(G14="RC・ALC壁",V20,IF(G14="中空壁　両側施工",0,IF(G14="中空壁　片側施工",0,IF(G14="片壁",V20,IF(G14="不明",V20)))))</f>
        <v>0.1</v>
      </c>
      <c r="W23" s="100" t="b">
        <f>IF(G16="RC・ALC壁",W20,IF(G16="中空壁　両側施工",0,IF(G16="中空壁　片側施工",0,IF(G16="片壁",W20,IF(G16="不明",W20)))))</f>
        <v>0</v>
      </c>
      <c r="X23" s="100" t="b">
        <f>IF(G18="RC・ALC壁",X20,IF(G18="中空壁　両側施工",0,IF(G18="中空壁　片側施工",0,IF(G18="片壁",X20,IF(G18="不明",X20)))))</f>
        <v>0</v>
      </c>
      <c r="Y23" s="100" t="b">
        <f>IF(G20="RC・ALC壁",Y20,IF(G20="中空壁　両側施工",0,IF(G20="中空壁　片側施工",0,IF(G20="片壁",Y20,IF(G20="不明",Y20)))))</f>
        <v>0</v>
      </c>
      <c r="Z23" s="100" t="b">
        <f>IF(G22="RC・ALC壁",Z20,IF(G22="中空壁　両側施工",0,IF(G22="中空壁　片側施工",0,IF(G22="片壁",Z20,IF(G22="不明",Z20)))))</f>
        <v>0</v>
      </c>
      <c r="AA23" s="100" t="b">
        <f>IF(G24="RC・ALC壁",AA20,IF(G24="中空壁　両側施工",0,IF(G24="中空壁　片側施工",0,IF(G24="片壁",AA20,IF(G24="不明",AA20)))))</f>
        <v>0</v>
      </c>
      <c r="AB23" s="100" t="b">
        <f>IF(G26="RC・ALC壁",AB20,IF(G26="中空壁　両側施工",0,IF(G26="中空壁　片側施工",0,IF(G26="片壁",AB20,IF(G26="不明",AB20)))))</f>
        <v>0</v>
      </c>
      <c r="AC23" s="100" t="b">
        <f>IF(G26="RC・ALC壁",AC20,IF(G26="中空壁　両側施工",0,IF(G26="中空壁　片側施工",0,IF(G26="片壁",AC20,IF(G26="不明",AC20)))))</f>
        <v>0</v>
      </c>
      <c r="AD23" s="67">
        <f t="shared" si="1"/>
        <v>0.1</v>
      </c>
      <c r="AE23" s="35" t="s">
        <v>25</v>
      </c>
      <c r="AF23" s="127">
        <v>20900</v>
      </c>
      <c r="AG23" s="35" t="s">
        <v>5</v>
      </c>
    </row>
    <row r="24" spans="1:33" ht="27" customHeight="1" thickBot="1" x14ac:dyDescent="0.25">
      <c r="A24" s="7"/>
      <c r="B24" s="4" t="s">
        <v>87</v>
      </c>
      <c r="C24" s="82"/>
      <c r="D24" s="5" t="s">
        <v>29</v>
      </c>
      <c r="E24" s="82"/>
      <c r="F24" s="5" t="s">
        <v>30</v>
      </c>
      <c r="G24" s="75"/>
      <c r="H24" s="5"/>
      <c r="I24" s="34" t="s">
        <v>77</v>
      </c>
      <c r="J24" s="147"/>
      <c r="K24" s="83">
        <f ca="1">IF($K$19=0,"0",IF($K$19&gt;1200,"-",LOOKUP($K$19,$Q$42:$Q$1248,T42:T248)))</f>
        <v>1</v>
      </c>
      <c r="L24" s="34" t="s">
        <v>24</v>
      </c>
      <c r="M24" s="86">
        <f ca="1">K24*T39</f>
        <v>36900</v>
      </c>
      <c r="N24" s="34" t="s">
        <v>65</v>
      </c>
      <c r="O24" s="97" t="s">
        <v>91</v>
      </c>
      <c r="Q24" s="142" t="s">
        <v>70</v>
      </c>
      <c r="R24" s="142"/>
      <c r="S24" s="142"/>
      <c r="T24" s="1">
        <f>T21-(IF(AND($C$7&lt;=26.6,$G$10="RC・ALC壁"),T21,"0"))</f>
        <v>14.5</v>
      </c>
      <c r="U24" s="1">
        <f>U21-(IF(AND($C$7&lt;=26.6,$G$12="RC・ALC壁"),U21,"0"))</f>
        <v>0</v>
      </c>
      <c r="V24" s="1">
        <f>V21-(IF(AND($C$7&lt;=26.6,$G$14="RC・ALC壁"),V21,"0"))</f>
        <v>0</v>
      </c>
      <c r="W24" s="1">
        <f>W21-(IF(AND($C$7&lt;=26.6,$G$16="RC・ALC壁"),W21,"0"))</f>
        <v>0</v>
      </c>
      <c r="X24" s="1">
        <f>X21-(IF(AND($C$7&lt;=26.6,$G$18="RC・ALC壁"),X21,"0"))</f>
        <v>0</v>
      </c>
      <c r="Y24" s="1">
        <f>Y21-(IF(AND($C$7&lt;=26.6,$G$20="RC・ALC壁"),Y21,"0"))</f>
        <v>0</v>
      </c>
      <c r="Z24" s="1">
        <f>Z21-(IF(AND($C$7&lt;=26.6,$G$22="RC・ALC壁"),Z21,"0"))</f>
        <v>0</v>
      </c>
      <c r="AA24" s="1">
        <f>AA21-(IF(AND($C$7&lt;=26.6,$G$24="RC・ALC壁"),AA21,"0"))</f>
        <v>0</v>
      </c>
      <c r="AB24" s="1">
        <f>AB21-(IF(AND($C$7&lt;=26.6,$G$26="RC・ALC壁"),AB21,"0"))</f>
        <v>0</v>
      </c>
      <c r="AC24" s="1">
        <f>AC21-(IF(AND($C$7&lt;=26.6,$G$28="RC・ALC壁"),AC21,"0"))</f>
        <v>0</v>
      </c>
      <c r="AD24" s="68">
        <f>ROUNDUP(SUM(T24:AC24),0)</f>
        <v>15</v>
      </c>
      <c r="AE24" s="73" t="s">
        <v>25</v>
      </c>
    </row>
    <row r="25" spans="1:33" ht="27" customHeight="1" thickBot="1" x14ac:dyDescent="0.35">
      <c r="A25" s="7"/>
      <c r="B25" s="4"/>
      <c r="C25" s="101"/>
      <c r="D25" s="5"/>
      <c r="E25" s="101"/>
      <c r="F25" s="5"/>
      <c r="G25" s="110"/>
      <c r="H25" s="5"/>
      <c r="I25" s="79" t="s">
        <v>100</v>
      </c>
      <c r="J25" s="31"/>
      <c r="K25" s="5"/>
      <c r="L25" s="5"/>
      <c r="M25" s="5"/>
      <c r="N25" s="5"/>
      <c r="O25" s="6"/>
      <c r="Q25" s="142" t="s">
        <v>71</v>
      </c>
      <c r="R25" s="142"/>
      <c r="S25" s="142"/>
      <c r="T25" s="1">
        <f>T22-(IF(AND($C$7&lt;=26.6,$G$10="RC・ALC壁"),T22,"0"))</f>
        <v>0</v>
      </c>
      <c r="U25" s="1">
        <f>U22-(IF(AND($C$7&lt;=26.6,$G$12="RC・ALC壁"),U22,"0"))</f>
        <v>0.1</v>
      </c>
      <c r="V25" s="1">
        <f>V22-(IF(AND($C$7&lt;=26.6,$G$14="RC・ALC壁"),V22,"0"))</f>
        <v>0</v>
      </c>
      <c r="W25" s="1">
        <f>W22-(IF(AND($C$7&lt;=26.6,$G$16="RC・ALC壁"),W22,"0"))</f>
        <v>0</v>
      </c>
      <c r="X25" s="1">
        <f>X22-(IF(AND($C$7&lt;=26.6,$G$18="RC・ALC壁"),X22,"0"))</f>
        <v>0</v>
      </c>
      <c r="Y25" s="1">
        <f>Y22-(IF(AND($C$7&lt;=26.6,$G$20="RC・ALC壁"),Y22,"0"))</f>
        <v>0</v>
      </c>
      <c r="Z25" s="1">
        <f>Z22-(IF(AND($C$7&lt;=26.6,$G$22="RC・ALC壁"),Z22,"0"))</f>
        <v>0</v>
      </c>
      <c r="AA25" s="1">
        <f>AA22-(IF(AND($C$7&lt;=26.6,$G$24="RC・ALC壁"),AA22,"0"))</f>
        <v>0</v>
      </c>
      <c r="AB25" s="1">
        <f>AB22-(IF(AND($C$7&lt;=26.6,$G$26="RC・ALC壁"),AB22,"0"))</f>
        <v>0</v>
      </c>
      <c r="AC25" s="1">
        <f>AC22-(IF(AND($C$7&lt;=26.6,$G$28="RC・ALC壁"),AC22,"0"))</f>
        <v>0</v>
      </c>
      <c r="AD25" s="68">
        <f t="shared" ref="AD25:AD26" si="2">ROUNDUP(SUM(T25:AC25),0)</f>
        <v>1</v>
      </c>
      <c r="AE25" s="73" t="s">
        <v>25</v>
      </c>
    </row>
    <row r="26" spans="1:33" ht="27" customHeight="1" thickBot="1" x14ac:dyDescent="0.25">
      <c r="A26" s="7"/>
      <c r="B26" s="4" t="s">
        <v>88</v>
      </c>
      <c r="C26" s="82"/>
      <c r="D26" s="5" t="s">
        <v>29</v>
      </c>
      <c r="E26" s="82"/>
      <c r="F26" s="5" t="s">
        <v>30</v>
      </c>
      <c r="G26" s="75"/>
      <c r="H26" s="5"/>
      <c r="I26" s="5"/>
      <c r="J26" s="5"/>
      <c r="K26" s="5"/>
      <c r="L26" s="5"/>
      <c r="M26" s="5"/>
      <c r="N26" s="5"/>
      <c r="O26" s="6"/>
      <c r="Q26" s="142" t="s">
        <v>72</v>
      </c>
      <c r="R26" s="142"/>
      <c r="S26" s="142"/>
      <c r="T26" s="1">
        <f>T23-(IF(AND($C$7&lt;=26.6,$G$10="RC・ALC壁"),T23,"0"))</f>
        <v>0</v>
      </c>
      <c r="U26" s="1">
        <f>U23-(IF(AND($C$7&lt;=26.6,$G$12="RC・ALC壁"),U23,"0"))</f>
        <v>0</v>
      </c>
      <c r="V26" s="1">
        <f>V23-(IF(AND($C$7&lt;=26.6,$G$14="RC・ALC壁"),V23,"0"))</f>
        <v>0.1</v>
      </c>
      <c r="W26" s="1">
        <f>W23-(IF(AND($C$7&lt;=26.6,$G$16="RC・ALC壁"),W23,"0"))</f>
        <v>0</v>
      </c>
      <c r="X26" s="1">
        <f>X23-(IF(AND($C$7&lt;=26.6,$G$18="RC・ALC壁"),X23,"0"))</f>
        <v>0</v>
      </c>
      <c r="Y26" s="1">
        <f>Y23-(IF(AND($C$7&lt;=26.6,$G$20="RC・ALC壁"),Y23,"0"))</f>
        <v>0</v>
      </c>
      <c r="Z26" s="1">
        <f>Z23-(IF(AND($C$7&lt;=26.6,$G$22="RC・ALC壁"),Z23,"0"))</f>
        <v>0</v>
      </c>
      <c r="AA26" s="1">
        <f>AA23-(IF(AND($C$7&lt;=26.6,$G$24="RC・ALC壁"),AA23,"0"))</f>
        <v>0</v>
      </c>
      <c r="AB26" s="1">
        <f>AB23-(IF(AND($C$7&lt;=26.6,$G$26="RC・ALC壁"),AB23,"0"))</f>
        <v>0</v>
      </c>
      <c r="AC26" s="1">
        <f>AC23-(IF(AND($C$7&lt;=26.6,$G$28="RC・ALC壁"),AC23,"0"))</f>
        <v>0</v>
      </c>
      <c r="AD26" s="68">
        <f t="shared" si="2"/>
        <v>1</v>
      </c>
      <c r="AE26" s="73" t="s">
        <v>25</v>
      </c>
    </row>
    <row r="27" spans="1:33" ht="27" customHeight="1" thickBot="1" x14ac:dyDescent="0.35">
      <c r="A27" s="7"/>
      <c r="B27" s="4"/>
      <c r="C27" s="101"/>
      <c r="D27" s="5"/>
      <c r="E27" s="101"/>
      <c r="F27" s="5"/>
      <c r="G27" s="110"/>
      <c r="H27" s="5"/>
      <c r="I27" s="153" t="s">
        <v>74</v>
      </c>
      <c r="J27" s="154"/>
      <c r="K27" s="154"/>
      <c r="L27" s="154"/>
      <c r="M27" s="154"/>
      <c r="N27" s="155"/>
      <c r="O27" s="6"/>
    </row>
    <row r="28" spans="1:33" ht="27" customHeight="1" thickBot="1" x14ac:dyDescent="0.25">
      <c r="A28" s="7"/>
      <c r="B28" s="4" t="s">
        <v>89</v>
      </c>
      <c r="C28" s="82"/>
      <c r="D28" s="5" t="s">
        <v>29</v>
      </c>
      <c r="E28" s="82"/>
      <c r="F28" s="5" t="s">
        <v>30</v>
      </c>
      <c r="G28" s="75"/>
      <c r="H28" s="76"/>
      <c r="I28" s="156" t="s">
        <v>78</v>
      </c>
      <c r="J28" s="156"/>
      <c r="K28" s="156"/>
      <c r="L28" s="156"/>
      <c r="M28" s="156"/>
      <c r="N28" s="156"/>
      <c r="O28" s="18"/>
      <c r="R28" s="69" t="s">
        <v>13</v>
      </c>
      <c r="X28" s="33" t="s">
        <v>16</v>
      </c>
    </row>
    <row r="29" spans="1:33" ht="27" customHeight="1" thickBot="1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</row>
    <row r="30" spans="1:33" ht="27" hidden="1" customHeight="1" x14ac:dyDescent="0.2">
      <c r="A30" s="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S30" s="69" t="s">
        <v>11</v>
      </c>
      <c r="U30" s="69" t="s">
        <v>12</v>
      </c>
      <c r="Y30" s="33" t="s">
        <v>15</v>
      </c>
    </row>
    <row r="31" spans="1:33" hidden="1" x14ac:dyDescent="0.2">
      <c r="A31" s="7"/>
      <c r="Y31" s="33" t="s">
        <v>14</v>
      </c>
    </row>
    <row r="32" spans="1:33" hidden="1" x14ac:dyDescent="0.2">
      <c r="B32" s="10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32" hidden="1" x14ac:dyDescent="0.2">
      <c r="A33" s="7"/>
      <c r="B33" s="5"/>
      <c r="C33" s="5"/>
      <c r="D33" s="5"/>
      <c r="E33" s="5"/>
      <c r="F33" s="5"/>
      <c r="G33" s="5"/>
      <c r="H33" s="5"/>
      <c r="L33" s="5"/>
      <c r="M33" s="5"/>
      <c r="N33" s="5"/>
      <c r="O33" s="5"/>
      <c r="Q33" s="22" t="s">
        <v>55</v>
      </c>
      <c r="Y33" s="5" t="s">
        <v>27</v>
      </c>
    </row>
    <row r="34" spans="1:32" ht="13.5" hidden="1" customHeight="1" x14ac:dyDescent="0.2">
      <c r="A34" s="7"/>
      <c r="B34" s="106"/>
      <c r="C34" s="107"/>
      <c r="D34" s="107"/>
      <c r="E34" s="5"/>
      <c r="F34" s="5"/>
      <c r="G34" s="5"/>
      <c r="H34" s="5"/>
      <c r="O34" s="5"/>
      <c r="Q34" s="22" t="s">
        <v>20</v>
      </c>
      <c r="Y34" s="5" t="s">
        <v>28</v>
      </c>
    </row>
    <row r="35" spans="1:32" ht="13.5" hidden="1" customHeight="1" x14ac:dyDescent="0.2">
      <c r="A35" s="7"/>
      <c r="B35" s="11"/>
      <c r="C35" s="108"/>
      <c r="D35" s="108"/>
      <c r="E35" s="109"/>
      <c r="F35" s="5"/>
      <c r="G35" s="11"/>
      <c r="H35" s="108"/>
      <c r="O35" s="5"/>
      <c r="Q35" s="22" t="s">
        <v>21</v>
      </c>
    </row>
    <row r="36" spans="1:32" ht="13.5" hidden="1" customHeight="1" x14ac:dyDescent="0.2">
      <c r="A36" s="7"/>
      <c r="B36" s="11"/>
      <c r="C36" s="108"/>
      <c r="D36" s="108"/>
      <c r="E36" s="108"/>
      <c r="F36" s="5"/>
      <c r="G36" s="11"/>
      <c r="H36" s="108"/>
      <c r="O36" s="5"/>
      <c r="Q36" s="22" t="s">
        <v>10</v>
      </c>
    </row>
    <row r="37" spans="1:32" ht="13.5" hidden="1" customHeight="1" x14ac:dyDescent="0.2">
      <c r="A37" s="7"/>
      <c r="B37" s="11"/>
      <c r="C37" s="108"/>
      <c r="D37" s="108"/>
      <c r="E37" s="108"/>
      <c r="F37" s="5"/>
      <c r="G37" s="11"/>
      <c r="H37" s="108"/>
      <c r="O37" s="5"/>
      <c r="Q37" s="22" t="s">
        <v>17</v>
      </c>
    </row>
    <row r="38" spans="1:32" ht="13.5" hidden="1" customHeight="1" x14ac:dyDescent="0.2">
      <c r="A38" s="7"/>
      <c r="B38" s="11"/>
      <c r="C38" s="108"/>
      <c r="D38" s="108"/>
      <c r="E38" s="108"/>
      <c r="F38" s="5"/>
      <c r="G38" s="11"/>
      <c r="H38" s="108"/>
      <c r="O38" s="5"/>
      <c r="Q38" s="70"/>
      <c r="R38" s="4"/>
      <c r="S38" s="98"/>
    </row>
    <row r="39" spans="1:32" ht="13.5" hidden="1" customHeight="1" x14ac:dyDescent="0.2">
      <c r="A39" s="7"/>
      <c r="B39" s="11"/>
      <c r="C39" s="108"/>
      <c r="D39" s="108"/>
      <c r="E39" s="108"/>
      <c r="F39" s="5"/>
      <c r="G39" s="11"/>
      <c r="H39" s="108"/>
      <c r="O39" s="5"/>
      <c r="R39" s="125">
        <v>12700</v>
      </c>
      <c r="S39" s="129">
        <v>19000</v>
      </c>
      <c r="T39" s="128">
        <v>36900</v>
      </c>
    </row>
    <row r="40" spans="1:32" ht="13.5" hidden="1" customHeight="1" x14ac:dyDescent="0.2">
      <c r="A40" s="7"/>
      <c r="B40" s="11"/>
      <c r="C40" s="108"/>
      <c r="D40" s="108"/>
      <c r="E40" s="108"/>
      <c r="F40" s="5"/>
      <c r="G40" s="11"/>
      <c r="H40" s="108"/>
      <c r="O40" s="5"/>
      <c r="Q40" s="70"/>
      <c r="R40" s="4" t="s">
        <v>95</v>
      </c>
      <c r="S40" s="98" t="s">
        <v>96</v>
      </c>
      <c r="T40" s="71" t="s">
        <v>97</v>
      </c>
      <c r="U40" s="72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ht="13.5" hidden="1" customHeight="1" x14ac:dyDescent="0.2">
      <c r="A41" s="7"/>
      <c r="B41" s="11"/>
      <c r="C41" s="108"/>
      <c r="D41" s="108"/>
      <c r="E41" s="108"/>
      <c r="F41" s="5"/>
      <c r="G41" s="11"/>
      <c r="H41" s="108"/>
      <c r="O41" s="5"/>
      <c r="Q41" s="70"/>
      <c r="R41" s="4">
        <v>6</v>
      </c>
      <c r="S41" s="98">
        <v>10</v>
      </c>
      <c r="T41" s="71">
        <v>20</v>
      </c>
      <c r="U41" s="72" t="s">
        <v>98</v>
      </c>
      <c r="V41" s="5" t="s">
        <v>99</v>
      </c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ht="13.5" hidden="1" customHeight="1" x14ac:dyDescent="0.2">
      <c r="A42" s="7"/>
      <c r="B42" s="11"/>
      <c r="C42" s="108"/>
      <c r="D42" s="108"/>
      <c r="E42" s="108"/>
      <c r="F42" s="5"/>
      <c r="G42" s="11"/>
      <c r="H42" s="108"/>
      <c r="I42" s="108"/>
      <c r="J42" s="108"/>
      <c r="K42" s="5"/>
      <c r="L42" s="11"/>
      <c r="M42" s="108"/>
      <c r="N42" s="5"/>
      <c r="O42" s="5"/>
      <c r="P42" s="5"/>
      <c r="Q42" s="130">
        <v>1</v>
      </c>
      <c r="R42" s="130">
        <v>1</v>
      </c>
      <c r="S42" s="22">
        <v>0</v>
      </c>
      <c r="T42" s="131">
        <v>0</v>
      </c>
      <c r="U42" s="132">
        <v>6</v>
      </c>
      <c r="V42" s="133">
        <f t="shared" ref="V42:V105" si="3">$R$39*R42+$S$39*S42+$T$39*T42</f>
        <v>12700</v>
      </c>
      <c r="W42" s="103"/>
      <c r="AA42" s="5"/>
      <c r="AB42" s="5"/>
      <c r="AC42" s="5"/>
      <c r="AD42" s="5"/>
      <c r="AE42" s="5"/>
      <c r="AF42" s="5"/>
    </row>
    <row r="43" spans="1:32" ht="13.5" hidden="1" customHeight="1" x14ac:dyDescent="0.2">
      <c r="A43" s="7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1">
        <v>2</v>
      </c>
      <c r="R43" s="1">
        <v>1</v>
      </c>
      <c r="S43" s="1">
        <v>0</v>
      </c>
      <c r="T43" s="1">
        <v>0</v>
      </c>
      <c r="U43" s="1">
        <v>6</v>
      </c>
      <c r="V43" s="133">
        <f t="shared" si="3"/>
        <v>12700</v>
      </c>
      <c r="W43" s="103"/>
      <c r="X43" s="5"/>
      <c r="Y43" s="5"/>
      <c r="Z43" s="5"/>
      <c r="AA43" s="5"/>
      <c r="AB43" s="5"/>
      <c r="AC43" s="5"/>
      <c r="AD43" s="5"/>
      <c r="AE43" s="5"/>
      <c r="AF43" s="5"/>
    </row>
    <row r="44" spans="1:32" ht="18.75" hidden="1" customHeight="1" x14ac:dyDescent="0.2">
      <c r="A44" s="7"/>
      <c r="Q44" s="1">
        <v>3</v>
      </c>
      <c r="R44" s="1">
        <v>1</v>
      </c>
      <c r="S44" s="1">
        <v>0</v>
      </c>
      <c r="T44" s="1">
        <v>0</v>
      </c>
      <c r="U44" s="1">
        <v>6</v>
      </c>
      <c r="V44" s="133">
        <f t="shared" si="3"/>
        <v>12700</v>
      </c>
      <c r="W44" s="103"/>
      <c r="X44" s="5"/>
      <c r="Y44" s="5"/>
      <c r="Z44" s="5"/>
      <c r="AA44" s="5"/>
      <c r="AB44" s="5"/>
      <c r="AC44" s="5"/>
      <c r="AD44" s="5"/>
      <c r="AE44" s="5"/>
      <c r="AF44" s="5"/>
    </row>
    <row r="45" spans="1:32" ht="13.5" hidden="1" customHeight="1" x14ac:dyDescent="0.2">
      <c r="Q45" s="1">
        <v>4</v>
      </c>
      <c r="R45" s="1">
        <v>1</v>
      </c>
      <c r="S45" s="134">
        <v>0</v>
      </c>
      <c r="T45" s="134">
        <v>0</v>
      </c>
      <c r="U45" s="134">
        <v>6</v>
      </c>
      <c r="V45" s="133">
        <f t="shared" si="3"/>
        <v>12700</v>
      </c>
      <c r="W45" s="103"/>
      <c r="X45" s="5"/>
      <c r="Y45" s="5"/>
      <c r="Z45" s="5"/>
      <c r="AA45" s="5"/>
      <c r="AB45" s="5"/>
      <c r="AC45" s="5"/>
      <c r="AD45" s="5"/>
      <c r="AE45" s="5"/>
      <c r="AF45" s="5"/>
    </row>
    <row r="46" spans="1:32" ht="13.5" hidden="1" customHeight="1" x14ac:dyDescent="0.2">
      <c r="Q46" s="1">
        <v>5</v>
      </c>
      <c r="R46" s="1">
        <v>1</v>
      </c>
      <c r="S46" s="1">
        <v>0</v>
      </c>
      <c r="T46" s="1">
        <v>0</v>
      </c>
      <c r="U46" s="1">
        <v>6</v>
      </c>
      <c r="V46" s="133">
        <f t="shared" si="3"/>
        <v>12700</v>
      </c>
      <c r="W46" s="104"/>
    </row>
    <row r="47" spans="1:32" ht="13.5" hidden="1" customHeight="1" x14ac:dyDescent="0.2">
      <c r="Q47" s="1">
        <v>6</v>
      </c>
      <c r="R47" s="1">
        <v>1</v>
      </c>
      <c r="S47" s="1">
        <v>0</v>
      </c>
      <c r="T47" s="1">
        <v>0</v>
      </c>
      <c r="U47" s="1">
        <v>6</v>
      </c>
      <c r="V47" s="133">
        <f t="shared" si="3"/>
        <v>12700</v>
      </c>
      <c r="W47" s="104"/>
    </row>
    <row r="48" spans="1:32" ht="13.5" hidden="1" customHeight="1" x14ac:dyDescent="0.2">
      <c r="Q48" s="1">
        <v>7</v>
      </c>
      <c r="R48" s="1">
        <v>0</v>
      </c>
      <c r="S48" s="1">
        <v>1</v>
      </c>
      <c r="T48" s="1">
        <v>0</v>
      </c>
      <c r="U48" s="1">
        <v>10</v>
      </c>
      <c r="V48" s="133">
        <f t="shared" si="3"/>
        <v>19000</v>
      </c>
      <c r="W48" s="104"/>
    </row>
    <row r="49" spans="17:23" ht="13.5" hidden="1" customHeight="1" x14ac:dyDescent="0.2">
      <c r="Q49" s="1">
        <v>8</v>
      </c>
      <c r="R49" s="1">
        <v>0</v>
      </c>
      <c r="S49" s="1">
        <v>1</v>
      </c>
      <c r="T49" s="1">
        <v>0</v>
      </c>
      <c r="U49" s="1">
        <v>10</v>
      </c>
      <c r="V49" s="133">
        <f t="shared" si="3"/>
        <v>19000</v>
      </c>
      <c r="W49" s="104"/>
    </row>
    <row r="50" spans="17:23" hidden="1" x14ac:dyDescent="0.2">
      <c r="Q50" s="1">
        <v>9</v>
      </c>
      <c r="R50" s="1">
        <v>0</v>
      </c>
      <c r="S50" s="1">
        <v>1</v>
      </c>
      <c r="T50" s="1">
        <v>0</v>
      </c>
      <c r="U50" s="1">
        <v>10</v>
      </c>
      <c r="V50" s="133">
        <f t="shared" si="3"/>
        <v>19000</v>
      </c>
      <c r="W50" s="104"/>
    </row>
    <row r="51" spans="17:23" x14ac:dyDescent="0.2">
      <c r="Q51" s="1">
        <v>10</v>
      </c>
      <c r="R51" s="1">
        <v>0</v>
      </c>
      <c r="S51" s="1">
        <v>1</v>
      </c>
      <c r="T51" s="1">
        <v>0</v>
      </c>
      <c r="U51" s="1">
        <v>10</v>
      </c>
      <c r="V51" s="133">
        <f t="shared" si="3"/>
        <v>19000</v>
      </c>
      <c r="W51" s="104"/>
    </row>
    <row r="52" spans="17:23" x14ac:dyDescent="0.2">
      <c r="Q52" s="1">
        <v>11</v>
      </c>
      <c r="R52" s="1">
        <v>2</v>
      </c>
      <c r="S52" s="1">
        <v>0</v>
      </c>
      <c r="T52" s="1">
        <v>0</v>
      </c>
      <c r="U52" s="1">
        <v>12</v>
      </c>
      <c r="V52" s="133">
        <f t="shared" si="3"/>
        <v>25400</v>
      </c>
      <c r="W52" s="104"/>
    </row>
    <row r="53" spans="17:23" x14ac:dyDescent="0.2">
      <c r="Q53" s="1">
        <v>12</v>
      </c>
      <c r="R53" s="1">
        <v>2</v>
      </c>
      <c r="S53" s="1">
        <v>0</v>
      </c>
      <c r="T53" s="1">
        <v>0</v>
      </c>
      <c r="U53" s="1">
        <v>12</v>
      </c>
      <c r="V53" s="133">
        <f t="shared" si="3"/>
        <v>25400</v>
      </c>
      <c r="W53" s="104"/>
    </row>
    <row r="54" spans="17:23" x14ac:dyDescent="0.2">
      <c r="Q54" s="1">
        <v>13</v>
      </c>
      <c r="R54" s="1">
        <v>1</v>
      </c>
      <c r="S54" s="1">
        <v>1</v>
      </c>
      <c r="T54" s="1">
        <v>0</v>
      </c>
      <c r="U54" s="1">
        <v>16</v>
      </c>
      <c r="V54" s="133">
        <f t="shared" si="3"/>
        <v>31700</v>
      </c>
      <c r="W54" s="104"/>
    </row>
    <row r="55" spans="17:23" x14ac:dyDescent="0.2">
      <c r="Q55" s="1">
        <v>14</v>
      </c>
      <c r="R55" s="1">
        <v>1</v>
      </c>
      <c r="S55" s="1">
        <v>1</v>
      </c>
      <c r="T55" s="1">
        <v>0</v>
      </c>
      <c r="U55" s="1">
        <v>16</v>
      </c>
      <c r="V55" s="133">
        <f t="shared" si="3"/>
        <v>31700</v>
      </c>
      <c r="W55" s="104"/>
    </row>
    <row r="56" spans="17:23" x14ac:dyDescent="0.2">
      <c r="Q56" s="1">
        <v>15</v>
      </c>
      <c r="R56" s="1">
        <v>1</v>
      </c>
      <c r="S56" s="1">
        <v>1</v>
      </c>
      <c r="T56" s="1">
        <v>0</v>
      </c>
      <c r="U56" s="1">
        <v>16</v>
      </c>
      <c r="V56" s="133">
        <f t="shared" si="3"/>
        <v>31700</v>
      </c>
      <c r="W56" s="104"/>
    </row>
    <row r="57" spans="17:23" x14ac:dyDescent="0.2">
      <c r="Q57" s="1">
        <v>16</v>
      </c>
      <c r="R57" s="1">
        <v>1</v>
      </c>
      <c r="S57" s="1">
        <v>1</v>
      </c>
      <c r="T57" s="1">
        <v>0</v>
      </c>
      <c r="U57" s="1">
        <v>16</v>
      </c>
      <c r="V57" s="133">
        <f t="shared" si="3"/>
        <v>31700</v>
      </c>
      <c r="W57" s="104"/>
    </row>
    <row r="58" spans="17:23" x14ac:dyDescent="0.2">
      <c r="Q58" s="1">
        <v>17</v>
      </c>
      <c r="R58" s="1">
        <v>0</v>
      </c>
      <c r="S58" s="1">
        <v>0</v>
      </c>
      <c r="T58" s="1">
        <v>1</v>
      </c>
      <c r="U58" s="1">
        <v>20</v>
      </c>
      <c r="V58" s="133">
        <f t="shared" si="3"/>
        <v>36900</v>
      </c>
      <c r="W58" s="104"/>
    </row>
    <row r="59" spans="17:23" x14ac:dyDescent="0.2">
      <c r="Q59" s="1">
        <v>18</v>
      </c>
      <c r="R59" s="1">
        <v>0</v>
      </c>
      <c r="S59" s="1">
        <v>0</v>
      </c>
      <c r="T59" s="1">
        <v>1</v>
      </c>
      <c r="U59" s="1">
        <v>20</v>
      </c>
      <c r="V59" s="133">
        <f t="shared" si="3"/>
        <v>36900</v>
      </c>
      <c r="W59" s="104"/>
    </row>
    <row r="60" spans="17:23" x14ac:dyDescent="0.2">
      <c r="Q60" s="1">
        <v>19</v>
      </c>
      <c r="R60" s="1">
        <v>0</v>
      </c>
      <c r="S60" s="1">
        <v>0</v>
      </c>
      <c r="T60" s="1">
        <v>1</v>
      </c>
      <c r="U60" s="1">
        <v>20</v>
      </c>
      <c r="V60" s="133">
        <f t="shared" si="3"/>
        <v>36900</v>
      </c>
      <c r="W60" s="104"/>
    </row>
    <row r="61" spans="17:23" x14ac:dyDescent="0.2">
      <c r="Q61" s="1">
        <v>20</v>
      </c>
      <c r="R61" s="1">
        <v>0</v>
      </c>
      <c r="S61" s="1">
        <v>0</v>
      </c>
      <c r="T61" s="1">
        <v>1</v>
      </c>
      <c r="U61" s="1">
        <v>20</v>
      </c>
      <c r="V61" s="133">
        <f t="shared" si="3"/>
        <v>36900</v>
      </c>
      <c r="W61" s="104"/>
    </row>
    <row r="62" spans="17:23" x14ac:dyDescent="0.2">
      <c r="Q62" s="1">
        <v>21</v>
      </c>
      <c r="R62" s="1">
        <v>2</v>
      </c>
      <c r="S62" s="1">
        <v>1</v>
      </c>
      <c r="T62" s="1">
        <v>0</v>
      </c>
      <c r="U62" s="1">
        <v>22</v>
      </c>
      <c r="V62" s="133">
        <f t="shared" si="3"/>
        <v>44400</v>
      </c>
      <c r="W62" s="104"/>
    </row>
    <row r="63" spans="17:23" x14ac:dyDescent="0.2">
      <c r="Q63" s="1">
        <v>22</v>
      </c>
      <c r="R63" s="1">
        <v>2</v>
      </c>
      <c r="S63" s="1">
        <v>1</v>
      </c>
      <c r="T63" s="1">
        <v>0</v>
      </c>
      <c r="U63" s="1">
        <v>22</v>
      </c>
      <c r="V63" s="133">
        <f t="shared" si="3"/>
        <v>44400</v>
      </c>
      <c r="W63" s="104"/>
    </row>
    <row r="64" spans="17:23" x14ac:dyDescent="0.2">
      <c r="Q64" s="1">
        <v>23</v>
      </c>
      <c r="R64" s="1">
        <v>1</v>
      </c>
      <c r="S64" s="1">
        <v>0</v>
      </c>
      <c r="T64" s="1">
        <v>1</v>
      </c>
      <c r="U64" s="1">
        <v>26</v>
      </c>
      <c r="V64" s="133">
        <f t="shared" si="3"/>
        <v>49600</v>
      </c>
      <c r="W64" s="104"/>
    </row>
    <row r="65" spans="1:23" x14ac:dyDescent="0.2">
      <c r="Q65" s="1">
        <v>24</v>
      </c>
      <c r="R65" s="1">
        <v>1</v>
      </c>
      <c r="S65" s="1">
        <v>0</v>
      </c>
      <c r="T65" s="1">
        <v>1</v>
      </c>
      <c r="U65" s="1">
        <v>26</v>
      </c>
      <c r="V65" s="133">
        <f t="shared" si="3"/>
        <v>49600</v>
      </c>
      <c r="W65" s="104"/>
    </row>
    <row r="66" spans="1:23" x14ac:dyDescent="0.2">
      <c r="Q66" s="1">
        <v>25</v>
      </c>
      <c r="R66" s="1">
        <v>1</v>
      </c>
      <c r="S66" s="1">
        <v>0</v>
      </c>
      <c r="T66" s="1">
        <v>1</v>
      </c>
      <c r="U66" s="1">
        <v>26</v>
      </c>
      <c r="V66" s="133">
        <f t="shared" si="3"/>
        <v>49600</v>
      </c>
      <c r="W66" s="104"/>
    </row>
    <row r="67" spans="1:23" x14ac:dyDescent="0.2">
      <c r="Q67" s="1">
        <v>26</v>
      </c>
      <c r="R67" s="1">
        <v>1</v>
      </c>
      <c r="S67" s="1">
        <v>0</v>
      </c>
      <c r="T67" s="1">
        <v>1</v>
      </c>
      <c r="U67" s="1">
        <v>26</v>
      </c>
      <c r="V67" s="133">
        <f t="shared" si="3"/>
        <v>49600</v>
      </c>
      <c r="W67" s="104"/>
    </row>
    <row r="68" spans="1:23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Q68" s="1">
        <v>27</v>
      </c>
      <c r="R68" s="1">
        <v>0</v>
      </c>
      <c r="S68" s="1">
        <v>1</v>
      </c>
      <c r="T68" s="1">
        <v>1</v>
      </c>
      <c r="U68" s="1">
        <v>30</v>
      </c>
      <c r="V68" s="133">
        <f t="shared" si="3"/>
        <v>55900</v>
      </c>
      <c r="W68" s="104"/>
    </row>
    <row r="69" spans="1:23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Q69" s="1">
        <v>28</v>
      </c>
      <c r="R69" s="1">
        <v>0</v>
      </c>
      <c r="S69" s="1">
        <v>1</v>
      </c>
      <c r="T69" s="1">
        <v>1</v>
      </c>
      <c r="U69" s="1">
        <v>30</v>
      </c>
      <c r="V69" s="133">
        <f t="shared" si="3"/>
        <v>55900</v>
      </c>
      <c r="W69" s="104"/>
    </row>
    <row r="70" spans="1:23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Q70" s="1">
        <v>29</v>
      </c>
      <c r="R70" s="1">
        <v>0</v>
      </c>
      <c r="S70" s="1">
        <v>1</v>
      </c>
      <c r="T70" s="1">
        <v>1</v>
      </c>
      <c r="U70" s="1">
        <v>30</v>
      </c>
      <c r="V70" s="133">
        <f t="shared" si="3"/>
        <v>55900</v>
      </c>
      <c r="W70" s="104"/>
    </row>
    <row r="71" spans="1:23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Q71" s="1">
        <v>30</v>
      </c>
      <c r="R71" s="1">
        <v>0</v>
      </c>
      <c r="S71" s="1">
        <v>1</v>
      </c>
      <c r="T71" s="1">
        <v>1</v>
      </c>
      <c r="U71" s="1">
        <v>30</v>
      </c>
      <c r="V71" s="133">
        <f t="shared" si="3"/>
        <v>55900</v>
      </c>
      <c r="W71" s="104"/>
    </row>
    <row r="72" spans="1:23" x14ac:dyDescent="0.2">
      <c r="A72" s="5"/>
      <c r="B72" s="5"/>
      <c r="C72" s="5"/>
      <c r="D72" s="5"/>
      <c r="E72" s="5"/>
      <c r="F72" s="42"/>
      <c r="G72" s="5"/>
      <c r="H72" s="5"/>
      <c r="I72" s="5"/>
      <c r="J72" s="5"/>
      <c r="K72" s="5"/>
      <c r="L72" s="5"/>
      <c r="M72" s="5"/>
      <c r="N72" s="5"/>
      <c r="O72" s="5"/>
      <c r="Q72" s="1">
        <v>31</v>
      </c>
      <c r="R72" s="1">
        <v>2</v>
      </c>
      <c r="S72" s="1">
        <v>0</v>
      </c>
      <c r="T72" s="1">
        <v>1</v>
      </c>
      <c r="U72" s="1">
        <v>32</v>
      </c>
      <c r="V72" s="133">
        <f t="shared" si="3"/>
        <v>62300</v>
      </c>
      <c r="W72" s="104"/>
    </row>
    <row r="73" spans="1:23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Q73" s="1">
        <v>32</v>
      </c>
      <c r="R73" s="1">
        <v>2</v>
      </c>
      <c r="S73" s="1">
        <v>0</v>
      </c>
      <c r="T73" s="1">
        <v>1</v>
      </c>
      <c r="U73" s="1">
        <v>32</v>
      </c>
      <c r="V73" s="133">
        <f t="shared" si="3"/>
        <v>62300</v>
      </c>
      <c r="W73" s="104"/>
    </row>
    <row r="74" spans="1:23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Q74" s="1">
        <v>33</v>
      </c>
      <c r="R74" s="1">
        <v>1</v>
      </c>
      <c r="S74" s="1">
        <v>1</v>
      </c>
      <c r="T74" s="1">
        <v>1</v>
      </c>
      <c r="U74" s="1">
        <v>36</v>
      </c>
      <c r="V74" s="133">
        <f t="shared" si="3"/>
        <v>68600</v>
      </c>
      <c r="W74" s="104"/>
    </row>
    <row r="75" spans="1:23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Q75" s="1">
        <v>34</v>
      </c>
      <c r="R75" s="1">
        <v>1</v>
      </c>
      <c r="S75" s="1">
        <v>1</v>
      </c>
      <c r="T75" s="1">
        <v>1</v>
      </c>
      <c r="U75" s="1">
        <v>36</v>
      </c>
      <c r="V75" s="133">
        <f t="shared" si="3"/>
        <v>68600</v>
      </c>
      <c r="W75" s="104"/>
    </row>
    <row r="76" spans="1:23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Q76" s="1">
        <v>35</v>
      </c>
      <c r="R76" s="1">
        <v>1</v>
      </c>
      <c r="S76" s="1">
        <v>1</v>
      </c>
      <c r="T76" s="1">
        <v>1</v>
      </c>
      <c r="U76" s="1">
        <v>36</v>
      </c>
      <c r="V76" s="133">
        <f t="shared" si="3"/>
        <v>68600</v>
      </c>
      <c r="W76" s="104"/>
    </row>
    <row r="77" spans="1:23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Q77" s="1">
        <v>36</v>
      </c>
      <c r="R77" s="1">
        <v>1</v>
      </c>
      <c r="S77" s="1">
        <v>1</v>
      </c>
      <c r="T77" s="1">
        <v>1</v>
      </c>
      <c r="U77" s="1">
        <v>36</v>
      </c>
      <c r="V77" s="133">
        <f t="shared" si="3"/>
        <v>68600</v>
      </c>
      <c r="W77" s="104"/>
    </row>
    <row r="78" spans="1:23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Q78" s="1">
        <v>37</v>
      </c>
      <c r="R78" s="1">
        <v>0</v>
      </c>
      <c r="S78" s="1">
        <v>0</v>
      </c>
      <c r="T78" s="1">
        <v>2</v>
      </c>
      <c r="U78" s="1">
        <v>40</v>
      </c>
      <c r="V78" s="133">
        <f t="shared" si="3"/>
        <v>73800</v>
      </c>
      <c r="W78" s="104"/>
    </row>
    <row r="79" spans="1:23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Q79" s="1">
        <v>38</v>
      </c>
      <c r="R79" s="1">
        <v>0</v>
      </c>
      <c r="S79" s="1">
        <v>0</v>
      </c>
      <c r="T79" s="1">
        <v>2</v>
      </c>
      <c r="U79" s="1">
        <v>40</v>
      </c>
      <c r="V79" s="133">
        <f t="shared" si="3"/>
        <v>73800</v>
      </c>
      <c r="W79" s="104"/>
    </row>
    <row r="80" spans="1:23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Q80" s="1">
        <v>39</v>
      </c>
      <c r="R80" s="1">
        <v>0</v>
      </c>
      <c r="S80" s="1">
        <v>0</v>
      </c>
      <c r="T80" s="1">
        <v>2</v>
      </c>
      <c r="U80" s="1">
        <v>40</v>
      </c>
      <c r="V80" s="133">
        <f t="shared" si="3"/>
        <v>73800</v>
      </c>
      <c r="W80" s="104"/>
    </row>
    <row r="81" spans="1:23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Q81" s="1">
        <v>40</v>
      </c>
      <c r="R81" s="1">
        <v>0</v>
      </c>
      <c r="S81" s="1">
        <v>0</v>
      </c>
      <c r="T81" s="1">
        <v>2</v>
      </c>
      <c r="U81" s="1">
        <v>40</v>
      </c>
      <c r="V81" s="133">
        <f t="shared" si="3"/>
        <v>73800</v>
      </c>
      <c r="W81" s="104"/>
    </row>
    <row r="82" spans="1:23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Q82" s="1">
        <v>41</v>
      </c>
      <c r="R82" s="1">
        <v>2</v>
      </c>
      <c r="S82" s="1">
        <v>1</v>
      </c>
      <c r="T82" s="1">
        <v>1</v>
      </c>
      <c r="U82" s="1">
        <v>42</v>
      </c>
      <c r="V82" s="133">
        <f t="shared" si="3"/>
        <v>81300</v>
      </c>
      <c r="W82" s="104"/>
    </row>
    <row r="83" spans="1:23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Q83" s="1">
        <v>42</v>
      </c>
      <c r="R83" s="1">
        <v>2</v>
      </c>
      <c r="S83" s="1">
        <v>1</v>
      </c>
      <c r="T83" s="1">
        <v>1</v>
      </c>
      <c r="U83" s="1">
        <v>42</v>
      </c>
      <c r="V83" s="133">
        <f t="shared" si="3"/>
        <v>81300</v>
      </c>
      <c r="W83" s="104"/>
    </row>
    <row r="84" spans="1:23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Q84" s="1">
        <v>43</v>
      </c>
      <c r="R84" s="1">
        <v>1</v>
      </c>
      <c r="S84" s="1">
        <v>0</v>
      </c>
      <c r="T84" s="1">
        <v>2</v>
      </c>
      <c r="U84" s="1">
        <v>46</v>
      </c>
      <c r="V84" s="133">
        <f t="shared" si="3"/>
        <v>86500</v>
      </c>
      <c r="W84" s="104"/>
    </row>
    <row r="85" spans="1:23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Q85" s="1">
        <v>44</v>
      </c>
      <c r="R85" s="1">
        <v>1</v>
      </c>
      <c r="S85" s="1">
        <v>0</v>
      </c>
      <c r="T85" s="1">
        <v>2</v>
      </c>
      <c r="U85" s="1">
        <v>46</v>
      </c>
      <c r="V85" s="133">
        <f t="shared" si="3"/>
        <v>86500</v>
      </c>
      <c r="W85" s="104"/>
    </row>
    <row r="86" spans="1:23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Q86" s="1">
        <v>45</v>
      </c>
      <c r="R86" s="1">
        <v>1</v>
      </c>
      <c r="S86" s="1">
        <v>0</v>
      </c>
      <c r="T86" s="1">
        <v>2</v>
      </c>
      <c r="U86" s="1">
        <v>46</v>
      </c>
      <c r="V86" s="133">
        <f t="shared" si="3"/>
        <v>86500</v>
      </c>
      <c r="W86" s="104"/>
    </row>
    <row r="87" spans="1:23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Q87" s="1">
        <v>46</v>
      </c>
      <c r="R87" s="1">
        <v>1</v>
      </c>
      <c r="S87" s="1">
        <v>0</v>
      </c>
      <c r="T87" s="1">
        <v>2</v>
      </c>
      <c r="U87" s="1">
        <v>46</v>
      </c>
      <c r="V87" s="133">
        <f t="shared" si="3"/>
        <v>86500</v>
      </c>
      <c r="W87" s="104"/>
    </row>
    <row r="88" spans="1:23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Q88" s="1">
        <v>47</v>
      </c>
      <c r="R88" s="1">
        <v>0</v>
      </c>
      <c r="S88" s="1">
        <v>1</v>
      </c>
      <c r="T88" s="1">
        <v>2</v>
      </c>
      <c r="U88" s="1">
        <v>50</v>
      </c>
      <c r="V88" s="133">
        <f t="shared" si="3"/>
        <v>92800</v>
      </c>
      <c r="W88" s="104"/>
    </row>
    <row r="89" spans="1:23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Q89" s="1">
        <v>48</v>
      </c>
      <c r="R89" s="1">
        <v>0</v>
      </c>
      <c r="S89" s="1">
        <v>1</v>
      </c>
      <c r="T89" s="1">
        <v>2</v>
      </c>
      <c r="U89" s="1">
        <v>50</v>
      </c>
      <c r="V89" s="133">
        <f t="shared" si="3"/>
        <v>92800</v>
      </c>
      <c r="W89" s="104"/>
    </row>
    <row r="90" spans="1:23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Q90" s="1">
        <v>49</v>
      </c>
      <c r="R90" s="1">
        <v>0</v>
      </c>
      <c r="S90" s="1">
        <v>1</v>
      </c>
      <c r="T90" s="1">
        <v>2</v>
      </c>
      <c r="U90" s="1">
        <v>50</v>
      </c>
      <c r="V90" s="133">
        <f t="shared" si="3"/>
        <v>92800</v>
      </c>
      <c r="W90" s="104"/>
    </row>
    <row r="91" spans="1:23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Q91" s="1">
        <v>50</v>
      </c>
      <c r="R91" s="1">
        <v>0</v>
      </c>
      <c r="S91" s="1">
        <v>1</v>
      </c>
      <c r="T91" s="1">
        <v>2</v>
      </c>
      <c r="U91" s="1">
        <v>50</v>
      </c>
      <c r="V91" s="133">
        <f t="shared" si="3"/>
        <v>92800</v>
      </c>
      <c r="W91" s="104"/>
    </row>
    <row r="92" spans="1:23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Q92" s="1">
        <v>51</v>
      </c>
      <c r="R92" s="1">
        <v>2</v>
      </c>
      <c r="S92" s="1">
        <v>0</v>
      </c>
      <c r="T92" s="1">
        <v>2</v>
      </c>
      <c r="U92" s="1">
        <v>52</v>
      </c>
      <c r="V92" s="133">
        <f t="shared" si="3"/>
        <v>99200</v>
      </c>
      <c r="W92" s="104"/>
    </row>
    <row r="93" spans="1:23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Q93" s="1">
        <v>52</v>
      </c>
      <c r="R93" s="1">
        <v>2</v>
      </c>
      <c r="S93" s="1">
        <v>0</v>
      </c>
      <c r="T93" s="1">
        <v>2</v>
      </c>
      <c r="U93" s="1">
        <v>52</v>
      </c>
      <c r="V93" s="133">
        <f t="shared" si="3"/>
        <v>99200</v>
      </c>
      <c r="W93" s="104"/>
    </row>
    <row r="94" spans="1:23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Q94" s="1">
        <v>53</v>
      </c>
      <c r="R94" s="1">
        <v>1</v>
      </c>
      <c r="S94" s="1">
        <v>1</v>
      </c>
      <c r="T94" s="1">
        <v>2</v>
      </c>
      <c r="U94" s="1">
        <v>56</v>
      </c>
      <c r="V94" s="133">
        <f t="shared" si="3"/>
        <v>105500</v>
      </c>
      <c r="W94" s="104"/>
    </row>
    <row r="95" spans="1:23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Q95" s="1">
        <v>54</v>
      </c>
      <c r="R95" s="1">
        <v>1</v>
      </c>
      <c r="S95" s="1">
        <v>1</v>
      </c>
      <c r="T95" s="1">
        <v>2</v>
      </c>
      <c r="U95" s="1">
        <v>56</v>
      </c>
      <c r="V95" s="133">
        <f t="shared" si="3"/>
        <v>105500</v>
      </c>
      <c r="W95" s="104"/>
    </row>
    <row r="96" spans="1:23" x14ac:dyDescent="0.2">
      <c r="A96" s="5"/>
      <c r="B96" s="43"/>
      <c r="C96" s="43"/>
      <c r="D96" s="43"/>
      <c r="E96" s="43"/>
      <c r="F96" s="43"/>
      <c r="G96" s="43"/>
      <c r="H96" s="5"/>
      <c r="I96" s="5"/>
      <c r="J96" s="5"/>
      <c r="K96" s="5"/>
      <c r="L96" s="5"/>
      <c r="M96" s="5"/>
      <c r="N96" s="5"/>
      <c r="O96" s="5"/>
      <c r="Q96" s="1">
        <v>55</v>
      </c>
      <c r="R96" s="1">
        <v>1</v>
      </c>
      <c r="S96" s="1">
        <v>1</v>
      </c>
      <c r="T96" s="1">
        <v>2</v>
      </c>
      <c r="U96" s="1">
        <v>56</v>
      </c>
      <c r="V96" s="133">
        <f t="shared" si="3"/>
        <v>105500</v>
      </c>
      <c r="W96" s="104"/>
    </row>
    <row r="97" spans="1:23" x14ac:dyDescent="0.2">
      <c r="A97" s="5"/>
      <c r="B97" s="43"/>
      <c r="C97" s="43"/>
      <c r="D97" s="43"/>
      <c r="E97" s="43"/>
      <c r="F97" s="43"/>
      <c r="G97" s="43"/>
      <c r="H97" s="5"/>
      <c r="I97" s="5"/>
      <c r="J97" s="5"/>
      <c r="K97" s="5"/>
      <c r="L97" s="5"/>
      <c r="M97" s="5"/>
      <c r="N97" s="5"/>
      <c r="O97" s="5"/>
      <c r="Q97" s="1">
        <v>56</v>
      </c>
      <c r="R97" s="1">
        <v>1</v>
      </c>
      <c r="S97" s="1">
        <v>1</v>
      </c>
      <c r="T97" s="1">
        <v>2</v>
      </c>
      <c r="U97" s="1">
        <v>56</v>
      </c>
      <c r="V97" s="133">
        <f t="shared" si="3"/>
        <v>105500</v>
      </c>
      <c r="W97" s="104"/>
    </row>
    <row r="98" spans="1:23" x14ac:dyDescent="0.2">
      <c r="A98" s="5"/>
      <c r="B98" s="43"/>
      <c r="C98" s="43"/>
      <c r="D98" s="43"/>
      <c r="E98" s="43"/>
      <c r="F98" s="43"/>
      <c r="G98" s="43"/>
      <c r="H98" s="5"/>
      <c r="I98" s="5"/>
      <c r="J98" s="5"/>
      <c r="K98" s="5"/>
      <c r="L98" s="5"/>
      <c r="M98" s="5"/>
      <c r="N98" s="5"/>
      <c r="O98" s="5"/>
      <c r="Q98" s="1">
        <v>57</v>
      </c>
      <c r="R98" s="1">
        <v>0</v>
      </c>
      <c r="S98" s="1">
        <v>0</v>
      </c>
      <c r="T98" s="1">
        <v>3</v>
      </c>
      <c r="U98" s="1">
        <v>60</v>
      </c>
      <c r="V98" s="133">
        <f t="shared" si="3"/>
        <v>110700</v>
      </c>
      <c r="W98" s="104"/>
    </row>
    <row r="99" spans="1:23" x14ac:dyDescent="0.2">
      <c r="A99" s="5"/>
      <c r="B99" s="43"/>
      <c r="C99" s="43"/>
      <c r="D99" s="43"/>
      <c r="E99" s="43"/>
      <c r="F99" s="43"/>
      <c r="G99" s="43"/>
      <c r="H99" s="5"/>
      <c r="I99" s="5"/>
      <c r="J99" s="5"/>
      <c r="K99" s="5"/>
      <c r="L99" s="5"/>
      <c r="M99" s="5"/>
      <c r="N99" s="5"/>
      <c r="O99" s="5"/>
      <c r="Q99" s="1">
        <v>58</v>
      </c>
      <c r="R99" s="1">
        <v>0</v>
      </c>
      <c r="S99" s="1">
        <v>0</v>
      </c>
      <c r="T99" s="1">
        <v>3</v>
      </c>
      <c r="U99" s="1">
        <v>60</v>
      </c>
      <c r="V99" s="133">
        <f t="shared" si="3"/>
        <v>110700</v>
      </c>
      <c r="W99" s="104"/>
    </row>
    <row r="100" spans="1:23" x14ac:dyDescent="0.2">
      <c r="A100" s="5"/>
      <c r="B100" s="43"/>
      <c r="C100" s="43"/>
      <c r="D100" s="43"/>
      <c r="E100" s="43"/>
      <c r="F100" s="43"/>
      <c r="G100" s="43"/>
      <c r="H100" s="5"/>
      <c r="I100" s="5"/>
      <c r="J100" s="5"/>
      <c r="K100" s="5"/>
      <c r="L100" s="5"/>
      <c r="M100" s="5"/>
      <c r="N100" s="5"/>
      <c r="O100" s="5"/>
      <c r="Q100" s="1">
        <v>59</v>
      </c>
      <c r="R100" s="1">
        <v>0</v>
      </c>
      <c r="S100" s="1">
        <v>0</v>
      </c>
      <c r="T100" s="1">
        <v>3</v>
      </c>
      <c r="U100" s="1">
        <v>60</v>
      </c>
      <c r="V100" s="133">
        <f t="shared" si="3"/>
        <v>110700</v>
      </c>
      <c r="W100" s="104"/>
    </row>
    <row r="101" spans="1:23" x14ac:dyDescent="0.2">
      <c r="A101" s="5"/>
      <c r="B101" s="43"/>
      <c r="C101" s="43"/>
      <c r="D101" s="43"/>
      <c r="E101" s="43"/>
      <c r="F101" s="43"/>
      <c r="G101" s="43"/>
      <c r="H101" s="5"/>
      <c r="I101" s="5"/>
      <c r="J101" s="5"/>
      <c r="K101" s="5"/>
      <c r="L101" s="5"/>
      <c r="M101" s="5"/>
      <c r="N101" s="5"/>
      <c r="O101" s="5"/>
      <c r="Q101" s="1">
        <v>60</v>
      </c>
      <c r="R101" s="1">
        <v>0</v>
      </c>
      <c r="S101" s="1">
        <v>0</v>
      </c>
      <c r="T101" s="1">
        <v>3</v>
      </c>
      <c r="U101" s="1">
        <v>60</v>
      </c>
      <c r="V101" s="133">
        <f t="shared" si="3"/>
        <v>110700</v>
      </c>
      <c r="W101" s="104"/>
    </row>
    <row r="102" spans="1:23" x14ac:dyDescent="0.2">
      <c r="A102" s="5"/>
      <c r="B102" s="43"/>
      <c r="C102" s="43"/>
      <c r="D102" s="43"/>
      <c r="E102" s="43"/>
      <c r="F102" s="43"/>
      <c r="G102" s="43"/>
      <c r="H102" s="5"/>
      <c r="I102" s="5"/>
      <c r="J102" s="5"/>
      <c r="K102" s="44"/>
      <c r="L102" s="5"/>
      <c r="M102" s="5"/>
      <c r="N102" s="5"/>
      <c r="O102" s="5"/>
      <c r="Q102" s="1">
        <v>61</v>
      </c>
      <c r="R102" s="1">
        <v>2</v>
      </c>
      <c r="S102" s="1">
        <v>1</v>
      </c>
      <c r="T102" s="1">
        <v>2</v>
      </c>
      <c r="U102" s="1">
        <v>62</v>
      </c>
      <c r="V102" s="133">
        <f t="shared" si="3"/>
        <v>118200</v>
      </c>
      <c r="W102" s="104"/>
    </row>
    <row r="103" spans="1:23" x14ac:dyDescent="0.2">
      <c r="A103" s="5"/>
      <c r="B103" s="43"/>
      <c r="C103" s="43"/>
      <c r="D103" s="43"/>
      <c r="E103" s="43"/>
      <c r="F103" s="43"/>
      <c r="G103" s="43"/>
      <c r="H103" s="5"/>
      <c r="I103" s="5"/>
      <c r="J103" s="5"/>
      <c r="K103" s="5"/>
      <c r="L103" s="5"/>
      <c r="M103" s="5"/>
      <c r="N103" s="5"/>
      <c r="O103" s="5"/>
      <c r="Q103" s="1">
        <v>62</v>
      </c>
      <c r="R103" s="1">
        <v>2</v>
      </c>
      <c r="S103" s="1">
        <v>1</v>
      </c>
      <c r="T103" s="1">
        <v>2</v>
      </c>
      <c r="U103" s="1">
        <v>62</v>
      </c>
      <c r="V103" s="133">
        <f t="shared" si="3"/>
        <v>118200</v>
      </c>
      <c r="W103" s="104"/>
    </row>
    <row r="104" spans="1:23" x14ac:dyDescent="0.2">
      <c r="A104" s="5"/>
      <c r="B104" s="43"/>
      <c r="C104" s="43"/>
      <c r="D104" s="43"/>
      <c r="E104" s="43"/>
      <c r="F104" s="43"/>
      <c r="G104" s="43"/>
      <c r="H104" s="5"/>
      <c r="I104" s="5"/>
      <c r="J104" s="5"/>
      <c r="K104" s="5"/>
      <c r="L104" s="5"/>
      <c r="M104" s="5"/>
      <c r="N104" s="5"/>
      <c r="O104" s="5"/>
      <c r="Q104" s="1">
        <v>63</v>
      </c>
      <c r="R104" s="1">
        <v>1</v>
      </c>
      <c r="S104" s="1">
        <v>0</v>
      </c>
      <c r="T104" s="1">
        <v>3</v>
      </c>
      <c r="U104" s="1">
        <v>66</v>
      </c>
      <c r="V104" s="133">
        <f t="shared" si="3"/>
        <v>123400</v>
      </c>
      <c r="W104" s="104"/>
    </row>
    <row r="105" spans="1:23" x14ac:dyDescent="0.2">
      <c r="A105" s="5"/>
      <c r="B105" s="43"/>
      <c r="C105" s="43"/>
      <c r="D105" s="43"/>
      <c r="E105" s="43"/>
      <c r="F105" s="43"/>
      <c r="G105" s="43"/>
      <c r="H105" s="5"/>
      <c r="I105" s="5"/>
      <c r="J105" s="5"/>
      <c r="K105" s="5"/>
      <c r="L105" s="5"/>
      <c r="M105" s="5"/>
      <c r="N105" s="5"/>
      <c r="O105" s="5"/>
      <c r="Q105" s="1">
        <v>64</v>
      </c>
      <c r="R105" s="1">
        <v>1</v>
      </c>
      <c r="S105" s="1">
        <v>0</v>
      </c>
      <c r="T105" s="1">
        <v>3</v>
      </c>
      <c r="U105" s="1">
        <v>66</v>
      </c>
      <c r="V105" s="133">
        <f t="shared" si="3"/>
        <v>123400</v>
      </c>
      <c r="W105" s="104"/>
    </row>
    <row r="106" spans="1:23" x14ac:dyDescent="0.2">
      <c r="A106" s="5"/>
      <c r="B106" s="43"/>
      <c r="C106" s="43"/>
      <c r="D106" s="43"/>
      <c r="E106" s="43"/>
      <c r="F106" s="43"/>
      <c r="G106" s="43"/>
      <c r="H106" s="5"/>
      <c r="I106" s="5"/>
      <c r="J106" s="5"/>
      <c r="K106" s="5"/>
      <c r="L106" s="5"/>
      <c r="M106" s="5"/>
      <c r="N106" s="5"/>
      <c r="O106" s="5"/>
      <c r="Q106" s="1">
        <v>65</v>
      </c>
      <c r="R106" s="1">
        <v>1</v>
      </c>
      <c r="S106" s="1">
        <v>0</v>
      </c>
      <c r="T106" s="1">
        <v>3</v>
      </c>
      <c r="U106" s="1">
        <v>66</v>
      </c>
      <c r="V106" s="133">
        <f t="shared" ref="V106:V169" si="4">$R$39*R106+$S$39*S106+$T$39*T106</f>
        <v>123400</v>
      </c>
      <c r="W106" s="104"/>
    </row>
    <row r="107" spans="1:23" x14ac:dyDescent="0.2">
      <c r="A107" s="5"/>
      <c r="B107" s="43"/>
      <c r="C107" s="43"/>
      <c r="D107" s="43"/>
      <c r="E107" s="43"/>
      <c r="F107" s="43"/>
      <c r="G107" s="43"/>
      <c r="H107" s="5"/>
      <c r="I107" s="5"/>
      <c r="J107" s="5"/>
      <c r="K107" s="5"/>
      <c r="L107" s="5"/>
      <c r="M107" s="5"/>
      <c r="N107" s="5"/>
      <c r="O107" s="5"/>
      <c r="Q107" s="1">
        <v>66</v>
      </c>
      <c r="R107" s="1">
        <v>1</v>
      </c>
      <c r="S107" s="1">
        <v>0</v>
      </c>
      <c r="T107" s="1">
        <v>3</v>
      </c>
      <c r="U107" s="1">
        <v>66</v>
      </c>
      <c r="V107" s="133">
        <f t="shared" si="4"/>
        <v>123400</v>
      </c>
      <c r="W107" s="104"/>
    </row>
    <row r="108" spans="1:23" x14ac:dyDescent="0.2">
      <c r="A108" s="5"/>
      <c r="B108" s="43"/>
      <c r="C108" s="43"/>
      <c r="D108" s="43"/>
      <c r="E108" s="43"/>
      <c r="F108" s="43"/>
      <c r="G108" s="43"/>
      <c r="H108" s="5"/>
      <c r="I108" s="5"/>
      <c r="J108" s="5"/>
      <c r="K108" s="5"/>
      <c r="L108" s="5"/>
      <c r="M108" s="5"/>
      <c r="N108" s="5"/>
      <c r="O108" s="5"/>
      <c r="Q108" s="1">
        <v>67</v>
      </c>
      <c r="R108" s="1">
        <v>0</v>
      </c>
      <c r="S108" s="1">
        <v>1</v>
      </c>
      <c r="T108" s="1">
        <v>3</v>
      </c>
      <c r="U108" s="1">
        <v>70</v>
      </c>
      <c r="V108" s="133">
        <f t="shared" si="4"/>
        <v>129700</v>
      </c>
      <c r="W108" s="104"/>
    </row>
    <row r="109" spans="1:23" x14ac:dyDescent="0.2">
      <c r="A109" s="5"/>
      <c r="B109" s="43"/>
      <c r="C109" s="43"/>
      <c r="D109" s="43"/>
      <c r="E109" s="43"/>
      <c r="F109" s="43"/>
      <c r="G109" s="43"/>
      <c r="H109" s="5"/>
      <c r="I109" s="5"/>
      <c r="J109" s="5"/>
      <c r="K109" s="5"/>
      <c r="L109" s="5"/>
      <c r="M109" s="5"/>
      <c r="N109" s="5"/>
      <c r="O109" s="5"/>
      <c r="Q109" s="1">
        <v>68</v>
      </c>
      <c r="R109" s="1">
        <v>0</v>
      </c>
      <c r="S109" s="1">
        <v>1</v>
      </c>
      <c r="T109" s="1">
        <v>3</v>
      </c>
      <c r="U109" s="1">
        <v>70</v>
      </c>
      <c r="V109" s="133">
        <f t="shared" si="4"/>
        <v>129700</v>
      </c>
      <c r="W109" s="104"/>
    </row>
    <row r="110" spans="1:23" x14ac:dyDescent="0.2">
      <c r="A110" s="5"/>
      <c r="B110" s="43"/>
      <c r="C110" s="43"/>
      <c r="D110" s="43"/>
      <c r="E110" s="43"/>
      <c r="F110" s="43"/>
      <c r="G110" s="43"/>
      <c r="H110" s="5"/>
      <c r="I110" s="5"/>
      <c r="J110" s="5"/>
      <c r="K110" s="5"/>
      <c r="L110" s="5"/>
      <c r="M110" s="5"/>
      <c r="N110" s="5"/>
      <c r="O110" s="5"/>
      <c r="Q110" s="1">
        <v>69</v>
      </c>
      <c r="R110" s="1">
        <v>0</v>
      </c>
      <c r="S110" s="1">
        <v>1</v>
      </c>
      <c r="T110" s="1">
        <v>3</v>
      </c>
      <c r="U110" s="1">
        <v>70</v>
      </c>
      <c r="V110" s="133">
        <f t="shared" si="4"/>
        <v>129700</v>
      </c>
      <c r="W110" s="104"/>
    </row>
    <row r="111" spans="1:23" x14ac:dyDescent="0.2">
      <c r="A111" s="5"/>
      <c r="B111" s="43"/>
      <c r="C111" s="43"/>
      <c r="D111" s="43"/>
      <c r="E111" s="43"/>
      <c r="F111" s="43"/>
      <c r="G111" s="43"/>
      <c r="H111" s="5"/>
      <c r="I111" s="5"/>
      <c r="J111" s="5"/>
      <c r="K111" s="5"/>
      <c r="L111" s="5"/>
      <c r="M111" s="5"/>
      <c r="N111" s="5"/>
      <c r="O111" s="5"/>
      <c r="Q111" s="1">
        <v>70</v>
      </c>
      <c r="R111" s="1">
        <v>0</v>
      </c>
      <c r="S111" s="1">
        <v>1</v>
      </c>
      <c r="T111" s="1">
        <v>3</v>
      </c>
      <c r="U111" s="1">
        <v>70</v>
      </c>
      <c r="V111" s="133">
        <f t="shared" si="4"/>
        <v>129700</v>
      </c>
      <c r="W111" s="104"/>
    </row>
    <row r="112" spans="1:23" x14ac:dyDescent="0.2">
      <c r="A112" s="5"/>
      <c r="B112" s="43"/>
      <c r="C112" s="43"/>
      <c r="D112" s="43"/>
      <c r="E112" s="43"/>
      <c r="F112" s="43"/>
      <c r="G112" s="43"/>
      <c r="H112" s="5"/>
      <c r="I112" s="5"/>
      <c r="J112" s="5"/>
      <c r="K112" s="5"/>
      <c r="L112" s="5"/>
      <c r="M112" s="5"/>
      <c r="N112" s="5"/>
      <c r="O112" s="5"/>
      <c r="Q112" s="1">
        <v>71</v>
      </c>
      <c r="R112" s="1">
        <v>2</v>
      </c>
      <c r="S112" s="1">
        <v>0</v>
      </c>
      <c r="T112" s="1">
        <v>3</v>
      </c>
      <c r="U112" s="1">
        <v>72</v>
      </c>
      <c r="V112" s="133">
        <f t="shared" si="4"/>
        <v>136100</v>
      </c>
      <c r="W112" s="104"/>
    </row>
    <row r="113" spans="1:23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Q113" s="1">
        <v>72</v>
      </c>
      <c r="R113" s="1">
        <v>2</v>
      </c>
      <c r="S113" s="1">
        <v>0</v>
      </c>
      <c r="T113" s="1">
        <v>3</v>
      </c>
      <c r="U113" s="1">
        <v>72</v>
      </c>
      <c r="V113" s="133">
        <f t="shared" si="4"/>
        <v>136100</v>
      </c>
      <c r="W113" s="104"/>
    </row>
    <row r="114" spans="1:23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Q114" s="1">
        <v>73</v>
      </c>
      <c r="R114" s="1">
        <v>1</v>
      </c>
      <c r="S114" s="1">
        <v>1</v>
      </c>
      <c r="T114" s="1">
        <v>3</v>
      </c>
      <c r="U114" s="1">
        <v>76</v>
      </c>
      <c r="V114" s="133">
        <f t="shared" si="4"/>
        <v>142400</v>
      </c>
      <c r="W114" s="104"/>
    </row>
    <row r="115" spans="1:23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Q115" s="1">
        <v>74</v>
      </c>
      <c r="R115" s="1">
        <v>1</v>
      </c>
      <c r="S115" s="1">
        <v>1</v>
      </c>
      <c r="T115" s="1">
        <v>3</v>
      </c>
      <c r="U115" s="1">
        <v>76</v>
      </c>
      <c r="V115" s="133">
        <f t="shared" si="4"/>
        <v>142400</v>
      </c>
      <c r="W115" s="104"/>
    </row>
    <row r="116" spans="1:23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Q116" s="1">
        <v>75</v>
      </c>
      <c r="R116" s="1">
        <v>1</v>
      </c>
      <c r="S116" s="1">
        <v>1</v>
      </c>
      <c r="T116" s="1">
        <v>3</v>
      </c>
      <c r="U116" s="1">
        <v>76</v>
      </c>
      <c r="V116" s="133">
        <f t="shared" si="4"/>
        <v>142400</v>
      </c>
      <c r="W116" s="104"/>
    </row>
    <row r="117" spans="1:23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Q117" s="1">
        <v>76</v>
      </c>
      <c r="R117" s="1">
        <v>1</v>
      </c>
      <c r="S117" s="1">
        <v>1</v>
      </c>
      <c r="T117" s="1">
        <v>3</v>
      </c>
      <c r="U117" s="1">
        <v>76</v>
      </c>
      <c r="V117" s="133">
        <f t="shared" si="4"/>
        <v>142400</v>
      </c>
      <c r="W117" s="104"/>
    </row>
    <row r="118" spans="1:23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Q118" s="1">
        <v>77</v>
      </c>
      <c r="R118" s="1">
        <v>0</v>
      </c>
      <c r="S118" s="1">
        <v>0</v>
      </c>
      <c r="T118" s="1">
        <v>4</v>
      </c>
      <c r="U118" s="1">
        <v>80</v>
      </c>
      <c r="V118" s="133">
        <f t="shared" si="4"/>
        <v>147600</v>
      </c>
      <c r="W118" s="104"/>
    </row>
    <row r="119" spans="1:23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Q119" s="1">
        <v>78</v>
      </c>
      <c r="R119" s="1">
        <v>0</v>
      </c>
      <c r="S119" s="1">
        <v>0</v>
      </c>
      <c r="T119" s="1">
        <v>4</v>
      </c>
      <c r="U119" s="1">
        <v>80</v>
      </c>
      <c r="V119" s="133">
        <f t="shared" si="4"/>
        <v>147600</v>
      </c>
      <c r="W119" s="104"/>
    </row>
    <row r="120" spans="1:23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Q120" s="1">
        <v>79</v>
      </c>
      <c r="R120" s="1">
        <v>0</v>
      </c>
      <c r="S120" s="1">
        <v>0</v>
      </c>
      <c r="T120" s="1">
        <v>4</v>
      </c>
      <c r="U120" s="1">
        <v>80</v>
      </c>
      <c r="V120" s="133">
        <f t="shared" si="4"/>
        <v>147600</v>
      </c>
      <c r="W120" s="104"/>
    </row>
    <row r="121" spans="1:23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Q121" s="1">
        <v>80</v>
      </c>
      <c r="R121" s="1">
        <v>0</v>
      </c>
      <c r="S121" s="1">
        <v>0</v>
      </c>
      <c r="T121" s="1">
        <v>4</v>
      </c>
      <c r="U121" s="1">
        <v>80</v>
      </c>
      <c r="V121" s="133">
        <f t="shared" si="4"/>
        <v>147600</v>
      </c>
      <c r="W121" s="104"/>
    </row>
    <row r="122" spans="1:23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Q122" s="1">
        <v>81</v>
      </c>
      <c r="R122" s="1">
        <v>2</v>
      </c>
      <c r="S122" s="1">
        <v>1</v>
      </c>
      <c r="T122" s="1">
        <v>3</v>
      </c>
      <c r="U122" s="1">
        <v>82</v>
      </c>
      <c r="V122" s="133">
        <f t="shared" si="4"/>
        <v>155100</v>
      </c>
      <c r="W122" s="104"/>
    </row>
    <row r="123" spans="1:23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Q123" s="1">
        <v>82</v>
      </c>
      <c r="R123" s="1">
        <v>2</v>
      </c>
      <c r="S123" s="1">
        <v>1</v>
      </c>
      <c r="T123" s="1">
        <v>3</v>
      </c>
      <c r="U123" s="1">
        <v>82</v>
      </c>
      <c r="V123" s="133">
        <f t="shared" si="4"/>
        <v>155100</v>
      </c>
      <c r="W123" s="104"/>
    </row>
    <row r="124" spans="1:23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Q124" s="1">
        <v>83</v>
      </c>
      <c r="R124" s="1">
        <v>1</v>
      </c>
      <c r="S124" s="1">
        <v>0</v>
      </c>
      <c r="T124" s="1">
        <v>4</v>
      </c>
      <c r="U124" s="1">
        <v>86</v>
      </c>
      <c r="V124" s="133">
        <f t="shared" si="4"/>
        <v>160300</v>
      </c>
      <c r="W124" s="104"/>
    </row>
    <row r="125" spans="1:23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Q125" s="1">
        <v>84</v>
      </c>
      <c r="R125" s="1">
        <v>1</v>
      </c>
      <c r="S125" s="1">
        <v>0</v>
      </c>
      <c r="T125" s="1">
        <v>4</v>
      </c>
      <c r="U125" s="1">
        <v>86</v>
      </c>
      <c r="V125" s="133">
        <f t="shared" si="4"/>
        <v>160300</v>
      </c>
      <c r="W125" s="104"/>
    </row>
    <row r="126" spans="1:23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Q126" s="1">
        <v>85</v>
      </c>
      <c r="R126" s="1">
        <v>1</v>
      </c>
      <c r="S126" s="1">
        <v>0</v>
      </c>
      <c r="T126" s="1">
        <v>4</v>
      </c>
      <c r="U126" s="1">
        <v>86</v>
      </c>
      <c r="V126" s="133">
        <f t="shared" si="4"/>
        <v>160300</v>
      </c>
      <c r="W126" s="104"/>
    </row>
    <row r="127" spans="1:23" x14ac:dyDescent="0.2">
      <c r="A127" s="5"/>
      <c r="Q127" s="1">
        <v>86</v>
      </c>
      <c r="R127" s="1">
        <v>0</v>
      </c>
      <c r="S127" s="1">
        <v>1</v>
      </c>
      <c r="T127" s="1">
        <v>4</v>
      </c>
      <c r="U127" s="1">
        <v>90</v>
      </c>
      <c r="V127" s="133">
        <f t="shared" si="4"/>
        <v>166600</v>
      </c>
      <c r="W127" s="104"/>
    </row>
    <row r="128" spans="1:23" x14ac:dyDescent="0.2">
      <c r="Q128" s="1">
        <v>87</v>
      </c>
      <c r="R128" s="1">
        <v>0</v>
      </c>
      <c r="S128" s="1">
        <v>1</v>
      </c>
      <c r="T128" s="1">
        <v>4</v>
      </c>
      <c r="U128" s="1">
        <v>90</v>
      </c>
      <c r="V128" s="133">
        <f t="shared" si="4"/>
        <v>166600</v>
      </c>
      <c r="W128" s="104"/>
    </row>
    <row r="129" spans="17:23" x14ac:dyDescent="0.2">
      <c r="Q129" s="1">
        <v>88</v>
      </c>
      <c r="R129" s="1">
        <v>0</v>
      </c>
      <c r="S129" s="1">
        <v>1</v>
      </c>
      <c r="T129" s="1">
        <v>4</v>
      </c>
      <c r="U129" s="1">
        <v>90</v>
      </c>
      <c r="V129" s="133">
        <f t="shared" si="4"/>
        <v>166600</v>
      </c>
      <c r="W129" s="104"/>
    </row>
    <row r="130" spans="17:23" x14ac:dyDescent="0.2">
      <c r="Q130" s="1">
        <v>89</v>
      </c>
      <c r="R130" s="1">
        <v>0</v>
      </c>
      <c r="S130" s="1">
        <v>1</v>
      </c>
      <c r="T130" s="1">
        <v>4</v>
      </c>
      <c r="U130" s="1">
        <v>90</v>
      </c>
      <c r="V130" s="133">
        <f t="shared" si="4"/>
        <v>166600</v>
      </c>
      <c r="W130" s="104"/>
    </row>
    <row r="131" spans="17:23" x14ac:dyDescent="0.2">
      <c r="Q131" s="1">
        <v>90</v>
      </c>
      <c r="R131" s="1">
        <v>0</v>
      </c>
      <c r="S131" s="1">
        <v>1</v>
      </c>
      <c r="T131" s="1">
        <v>4</v>
      </c>
      <c r="U131" s="1">
        <v>90</v>
      </c>
      <c r="V131" s="133">
        <f t="shared" si="4"/>
        <v>166600</v>
      </c>
      <c r="W131" s="104"/>
    </row>
    <row r="132" spans="17:23" x14ac:dyDescent="0.2">
      <c r="Q132" s="1">
        <v>91</v>
      </c>
      <c r="R132" s="1">
        <v>2</v>
      </c>
      <c r="S132" s="1">
        <v>0</v>
      </c>
      <c r="T132" s="1">
        <v>4</v>
      </c>
      <c r="U132" s="1">
        <v>92</v>
      </c>
      <c r="V132" s="133">
        <f t="shared" si="4"/>
        <v>173000</v>
      </c>
      <c r="W132" s="104"/>
    </row>
    <row r="133" spans="17:23" x14ac:dyDescent="0.2">
      <c r="Q133" s="1">
        <v>92</v>
      </c>
      <c r="R133" s="1">
        <v>2</v>
      </c>
      <c r="S133" s="1">
        <v>0</v>
      </c>
      <c r="T133" s="1">
        <v>4</v>
      </c>
      <c r="U133" s="1">
        <v>92</v>
      </c>
      <c r="V133" s="133">
        <f t="shared" si="4"/>
        <v>173000</v>
      </c>
      <c r="W133" s="104"/>
    </row>
    <row r="134" spans="17:23" x14ac:dyDescent="0.2">
      <c r="Q134" s="1">
        <v>93</v>
      </c>
      <c r="R134" s="1">
        <v>1</v>
      </c>
      <c r="S134" s="1">
        <v>1</v>
      </c>
      <c r="T134" s="1">
        <v>4</v>
      </c>
      <c r="U134" s="1">
        <v>96</v>
      </c>
      <c r="V134" s="133">
        <f t="shared" si="4"/>
        <v>179300</v>
      </c>
      <c r="W134" s="104"/>
    </row>
    <row r="135" spans="17:23" x14ac:dyDescent="0.2">
      <c r="Q135" s="1">
        <v>94</v>
      </c>
      <c r="R135" s="1">
        <v>1</v>
      </c>
      <c r="S135" s="1">
        <v>1</v>
      </c>
      <c r="T135" s="1">
        <v>4</v>
      </c>
      <c r="U135" s="1">
        <v>96</v>
      </c>
      <c r="V135" s="133">
        <f t="shared" si="4"/>
        <v>179300</v>
      </c>
      <c r="W135" s="104"/>
    </row>
    <row r="136" spans="17:23" x14ac:dyDescent="0.2">
      <c r="Q136" s="1">
        <v>95</v>
      </c>
      <c r="R136" s="1">
        <v>1</v>
      </c>
      <c r="S136" s="1">
        <v>1</v>
      </c>
      <c r="T136" s="1">
        <v>4</v>
      </c>
      <c r="U136" s="1">
        <v>96</v>
      </c>
      <c r="V136" s="133">
        <f t="shared" si="4"/>
        <v>179300</v>
      </c>
      <c r="W136" s="104"/>
    </row>
    <row r="137" spans="17:23" x14ac:dyDescent="0.2">
      <c r="Q137" s="1">
        <v>96</v>
      </c>
      <c r="R137" s="1">
        <v>1</v>
      </c>
      <c r="S137" s="1">
        <v>1</v>
      </c>
      <c r="T137" s="1">
        <v>4</v>
      </c>
      <c r="U137" s="1">
        <v>96</v>
      </c>
      <c r="V137" s="133">
        <f t="shared" si="4"/>
        <v>179300</v>
      </c>
      <c r="W137" s="104"/>
    </row>
    <row r="138" spans="17:23" x14ac:dyDescent="0.2">
      <c r="Q138" s="1">
        <v>97</v>
      </c>
      <c r="R138" s="1">
        <v>0</v>
      </c>
      <c r="S138" s="1">
        <v>0</v>
      </c>
      <c r="T138" s="1">
        <v>5</v>
      </c>
      <c r="U138" s="1">
        <v>100</v>
      </c>
      <c r="V138" s="133">
        <f t="shared" si="4"/>
        <v>184500</v>
      </c>
      <c r="W138" s="104"/>
    </row>
    <row r="139" spans="17:23" x14ac:dyDescent="0.2">
      <c r="Q139" s="1">
        <v>98</v>
      </c>
      <c r="R139" s="1">
        <v>0</v>
      </c>
      <c r="S139" s="1">
        <v>0</v>
      </c>
      <c r="T139" s="1">
        <v>5</v>
      </c>
      <c r="U139" s="1">
        <v>100</v>
      </c>
      <c r="V139" s="133">
        <f t="shared" si="4"/>
        <v>184500</v>
      </c>
      <c r="W139" s="104"/>
    </row>
    <row r="140" spans="17:23" x14ac:dyDescent="0.2">
      <c r="Q140" s="1">
        <v>99</v>
      </c>
      <c r="R140" s="1">
        <v>0</v>
      </c>
      <c r="S140" s="1">
        <v>0</v>
      </c>
      <c r="T140" s="1">
        <v>5</v>
      </c>
      <c r="U140" s="1">
        <v>100</v>
      </c>
      <c r="V140" s="133">
        <f t="shared" si="4"/>
        <v>184500</v>
      </c>
      <c r="W140" s="104"/>
    </row>
    <row r="141" spans="17:23" x14ac:dyDescent="0.2">
      <c r="Q141" s="1">
        <v>100</v>
      </c>
      <c r="R141" s="1">
        <v>0</v>
      </c>
      <c r="S141" s="1">
        <v>0</v>
      </c>
      <c r="T141" s="1">
        <v>5</v>
      </c>
      <c r="U141" s="1">
        <v>100</v>
      </c>
      <c r="V141" s="133">
        <f t="shared" si="4"/>
        <v>184500</v>
      </c>
      <c r="W141" s="104"/>
    </row>
    <row r="142" spans="17:23" x14ac:dyDescent="0.2">
      <c r="Q142" s="1">
        <v>101</v>
      </c>
      <c r="R142" s="1">
        <v>2</v>
      </c>
      <c r="S142" s="1">
        <v>1</v>
      </c>
      <c r="T142" s="1">
        <v>4</v>
      </c>
      <c r="U142" s="1">
        <v>102</v>
      </c>
      <c r="V142" s="133">
        <f t="shared" si="4"/>
        <v>192000</v>
      </c>
      <c r="W142" s="104"/>
    </row>
    <row r="143" spans="17:23" x14ac:dyDescent="0.2">
      <c r="Q143" s="1">
        <v>102</v>
      </c>
      <c r="R143" s="1">
        <v>2</v>
      </c>
      <c r="S143" s="1">
        <v>1</v>
      </c>
      <c r="T143" s="1">
        <v>4</v>
      </c>
      <c r="U143" s="1">
        <v>102</v>
      </c>
      <c r="V143" s="133">
        <f t="shared" si="4"/>
        <v>192000</v>
      </c>
      <c r="W143" s="104"/>
    </row>
    <row r="144" spans="17:23" x14ac:dyDescent="0.2">
      <c r="Q144" s="1">
        <v>103</v>
      </c>
      <c r="R144" s="1">
        <v>1</v>
      </c>
      <c r="S144" s="1">
        <v>0</v>
      </c>
      <c r="T144" s="1">
        <v>5</v>
      </c>
      <c r="U144" s="1">
        <v>106</v>
      </c>
      <c r="V144" s="133">
        <f t="shared" si="4"/>
        <v>197200</v>
      </c>
      <c r="W144" s="104"/>
    </row>
    <row r="145" spans="1:23" x14ac:dyDescent="0.2">
      <c r="Q145" s="1">
        <v>104</v>
      </c>
      <c r="R145" s="1">
        <v>1</v>
      </c>
      <c r="S145" s="1">
        <v>0</v>
      </c>
      <c r="T145" s="1">
        <v>5</v>
      </c>
      <c r="U145" s="1">
        <v>106</v>
      </c>
      <c r="V145" s="133">
        <f t="shared" si="4"/>
        <v>197200</v>
      </c>
      <c r="W145" s="104"/>
    </row>
    <row r="146" spans="1:23" x14ac:dyDescent="0.2">
      <c r="Q146" s="1">
        <v>105</v>
      </c>
      <c r="R146" s="1">
        <v>1</v>
      </c>
      <c r="S146" s="1">
        <v>0</v>
      </c>
      <c r="T146" s="1">
        <v>5</v>
      </c>
      <c r="U146" s="1">
        <v>106</v>
      </c>
      <c r="V146" s="133">
        <f t="shared" si="4"/>
        <v>197200</v>
      </c>
      <c r="W146" s="104"/>
    </row>
    <row r="147" spans="1:23" x14ac:dyDescent="0.2">
      <c r="Q147" s="1">
        <v>106</v>
      </c>
      <c r="R147" s="1">
        <v>1</v>
      </c>
      <c r="S147" s="1">
        <v>0</v>
      </c>
      <c r="T147" s="1">
        <v>5</v>
      </c>
      <c r="U147" s="1">
        <v>106</v>
      </c>
      <c r="V147" s="133">
        <f t="shared" si="4"/>
        <v>197200</v>
      </c>
      <c r="W147" s="104"/>
    </row>
    <row r="148" spans="1:23" x14ac:dyDescent="0.2">
      <c r="Q148" s="1">
        <v>107</v>
      </c>
      <c r="R148" s="1">
        <v>0</v>
      </c>
      <c r="S148" s="1">
        <v>1</v>
      </c>
      <c r="T148" s="1">
        <v>5</v>
      </c>
      <c r="U148" s="1">
        <v>110</v>
      </c>
      <c r="V148" s="133">
        <f t="shared" si="4"/>
        <v>203500</v>
      </c>
      <c r="W148" s="104"/>
    </row>
    <row r="149" spans="1:23" x14ac:dyDescent="0.2">
      <c r="Q149" s="1">
        <v>108</v>
      </c>
      <c r="R149" s="1">
        <v>0</v>
      </c>
      <c r="S149" s="1">
        <v>1</v>
      </c>
      <c r="T149" s="1">
        <v>5</v>
      </c>
      <c r="U149" s="1">
        <v>110</v>
      </c>
      <c r="V149" s="133">
        <f t="shared" si="4"/>
        <v>203500</v>
      </c>
      <c r="W149" s="104"/>
    </row>
    <row r="150" spans="1:23" x14ac:dyDescent="0.2">
      <c r="Q150" s="1">
        <v>109</v>
      </c>
      <c r="R150" s="1">
        <v>0</v>
      </c>
      <c r="S150" s="1">
        <v>1</v>
      </c>
      <c r="T150" s="1">
        <v>5</v>
      </c>
      <c r="U150" s="1">
        <v>110</v>
      </c>
      <c r="V150" s="133">
        <f t="shared" si="4"/>
        <v>203500</v>
      </c>
      <c r="W150" s="104"/>
    </row>
    <row r="151" spans="1:23" x14ac:dyDescent="0.2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Q151" s="1">
        <v>110</v>
      </c>
      <c r="R151" s="1">
        <v>0</v>
      </c>
      <c r="S151" s="1">
        <v>1</v>
      </c>
      <c r="T151" s="1">
        <v>5</v>
      </c>
      <c r="U151" s="1">
        <v>110</v>
      </c>
      <c r="V151" s="133">
        <f t="shared" si="4"/>
        <v>203500</v>
      </c>
      <c r="W151" s="104"/>
    </row>
    <row r="152" spans="1:23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Q152" s="1">
        <v>111</v>
      </c>
      <c r="R152" s="1">
        <v>2</v>
      </c>
      <c r="S152" s="1">
        <v>0</v>
      </c>
      <c r="T152" s="1">
        <v>5</v>
      </c>
      <c r="U152" s="1">
        <v>112</v>
      </c>
      <c r="V152" s="133">
        <f t="shared" si="4"/>
        <v>209900</v>
      </c>
      <c r="W152" s="104"/>
    </row>
    <row r="153" spans="1:23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Q153" s="1">
        <v>112</v>
      </c>
      <c r="R153" s="1">
        <v>2</v>
      </c>
      <c r="S153" s="1">
        <v>0</v>
      </c>
      <c r="T153" s="1">
        <v>5</v>
      </c>
      <c r="U153" s="1">
        <v>112</v>
      </c>
      <c r="V153" s="133">
        <f t="shared" si="4"/>
        <v>209900</v>
      </c>
      <c r="W153" s="104"/>
    </row>
    <row r="154" spans="1:23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Q154" s="1">
        <v>113</v>
      </c>
      <c r="R154" s="1">
        <v>1</v>
      </c>
      <c r="S154" s="1">
        <v>1</v>
      </c>
      <c r="T154" s="1">
        <v>5</v>
      </c>
      <c r="U154" s="1">
        <v>116</v>
      </c>
      <c r="V154" s="133">
        <f t="shared" si="4"/>
        <v>216200</v>
      </c>
      <c r="W154" s="104"/>
    </row>
    <row r="155" spans="1:23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Q155" s="1">
        <v>114</v>
      </c>
      <c r="R155" s="1">
        <v>1</v>
      </c>
      <c r="S155" s="1">
        <v>1</v>
      </c>
      <c r="T155" s="1">
        <v>5</v>
      </c>
      <c r="U155" s="1">
        <v>116</v>
      </c>
      <c r="V155" s="133">
        <f t="shared" si="4"/>
        <v>216200</v>
      </c>
      <c r="W155" s="104"/>
    </row>
    <row r="156" spans="1:23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Q156" s="1">
        <v>115</v>
      </c>
      <c r="R156" s="1">
        <v>1</v>
      </c>
      <c r="S156" s="1">
        <v>1</v>
      </c>
      <c r="T156" s="1">
        <v>5</v>
      </c>
      <c r="U156" s="1">
        <v>116</v>
      </c>
      <c r="V156" s="133">
        <f t="shared" si="4"/>
        <v>216200</v>
      </c>
      <c r="W156" s="104"/>
    </row>
    <row r="157" spans="1:23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Q157" s="1">
        <v>116</v>
      </c>
      <c r="R157" s="1">
        <v>1</v>
      </c>
      <c r="S157" s="1">
        <v>1</v>
      </c>
      <c r="T157" s="1">
        <v>5</v>
      </c>
      <c r="U157" s="1">
        <v>116</v>
      </c>
      <c r="V157" s="133">
        <f t="shared" si="4"/>
        <v>216200</v>
      </c>
      <c r="W157" s="104"/>
    </row>
    <row r="158" spans="1:23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Q158" s="1">
        <v>117</v>
      </c>
      <c r="R158" s="1">
        <v>0</v>
      </c>
      <c r="S158" s="1">
        <v>0</v>
      </c>
      <c r="T158" s="1">
        <v>6</v>
      </c>
      <c r="U158" s="1">
        <v>120</v>
      </c>
      <c r="V158" s="133">
        <f t="shared" si="4"/>
        <v>221400</v>
      </c>
      <c r="W158" s="104"/>
    </row>
    <row r="159" spans="1:23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Q159" s="1">
        <v>118</v>
      </c>
      <c r="R159" s="1">
        <v>0</v>
      </c>
      <c r="S159" s="1">
        <v>0</v>
      </c>
      <c r="T159" s="1">
        <v>6</v>
      </c>
      <c r="U159" s="1">
        <v>120</v>
      </c>
      <c r="V159" s="133">
        <f t="shared" si="4"/>
        <v>221400</v>
      </c>
      <c r="W159" s="104"/>
    </row>
    <row r="160" spans="1:23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Q160" s="1">
        <v>119</v>
      </c>
      <c r="R160" s="1">
        <v>0</v>
      </c>
      <c r="S160" s="1">
        <v>0</v>
      </c>
      <c r="T160" s="1">
        <v>6</v>
      </c>
      <c r="U160" s="1">
        <v>120</v>
      </c>
      <c r="V160" s="133">
        <f t="shared" si="4"/>
        <v>221400</v>
      </c>
      <c r="W160" s="104"/>
    </row>
    <row r="161" spans="1:23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Q161" s="1">
        <v>120</v>
      </c>
      <c r="R161" s="1">
        <v>0</v>
      </c>
      <c r="S161" s="1">
        <v>0</v>
      </c>
      <c r="T161" s="1">
        <v>6</v>
      </c>
      <c r="U161" s="1">
        <v>120</v>
      </c>
      <c r="V161" s="133">
        <f t="shared" si="4"/>
        <v>221400</v>
      </c>
      <c r="W161" s="104"/>
    </row>
    <row r="162" spans="1:23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Q162" s="1">
        <v>121</v>
      </c>
      <c r="R162" s="1">
        <v>2</v>
      </c>
      <c r="S162" s="1">
        <v>1</v>
      </c>
      <c r="T162" s="1">
        <v>5</v>
      </c>
      <c r="U162" s="1">
        <v>122</v>
      </c>
      <c r="V162" s="133">
        <f t="shared" si="4"/>
        <v>228900</v>
      </c>
      <c r="W162" s="104"/>
    </row>
    <row r="163" spans="1:23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Q163" s="1">
        <v>122</v>
      </c>
      <c r="R163" s="1">
        <v>2</v>
      </c>
      <c r="S163" s="1">
        <v>1</v>
      </c>
      <c r="T163" s="1">
        <v>5</v>
      </c>
      <c r="U163" s="1">
        <v>122</v>
      </c>
      <c r="V163" s="133">
        <f t="shared" si="4"/>
        <v>228900</v>
      </c>
      <c r="W163" s="104"/>
    </row>
    <row r="164" spans="1:23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Q164" s="1">
        <v>123</v>
      </c>
      <c r="R164" s="1">
        <v>1</v>
      </c>
      <c r="S164" s="1">
        <v>0</v>
      </c>
      <c r="T164" s="1">
        <v>6</v>
      </c>
      <c r="U164" s="1">
        <v>126</v>
      </c>
      <c r="V164" s="133">
        <f t="shared" si="4"/>
        <v>234100</v>
      </c>
      <c r="W164" s="104"/>
    </row>
    <row r="165" spans="1:23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Q165" s="1">
        <v>124</v>
      </c>
      <c r="R165" s="1">
        <v>1</v>
      </c>
      <c r="S165" s="1">
        <v>0</v>
      </c>
      <c r="T165" s="1">
        <v>6</v>
      </c>
      <c r="U165" s="1">
        <v>126</v>
      </c>
      <c r="V165" s="133">
        <f t="shared" si="4"/>
        <v>234100</v>
      </c>
      <c r="W165" s="104"/>
    </row>
    <row r="166" spans="1:23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Q166" s="1">
        <v>125</v>
      </c>
      <c r="R166" s="1">
        <v>1</v>
      </c>
      <c r="S166" s="1">
        <v>0</v>
      </c>
      <c r="T166" s="1">
        <v>6</v>
      </c>
      <c r="U166" s="1">
        <v>126</v>
      </c>
      <c r="V166" s="133">
        <f t="shared" si="4"/>
        <v>234100</v>
      </c>
      <c r="W166" s="104"/>
    </row>
    <row r="167" spans="1:23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Q167" s="1">
        <v>126</v>
      </c>
      <c r="R167" s="1">
        <v>1</v>
      </c>
      <c r="S167" s="1">
        <v>0</v>
      </c>
      <c r="T167" s="1">
        <v>6</v>
      </c>
      <c r="U167" s="1">
        <v>126</v>
      </c>
      <c r="V167" s="133">
        <f t="shared" si="4"/>
        <v>234100</v>
      </c>
      <c r="W167" s="104"/>
    </row>
    <row r="168" spans="1:23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Q168" s="1">
        <v>127</v>
      </c>
      <c r="R168" s="1">
        <v>0</v>
      </c>
      <c r="S168" s="1">
        <v>1</v>
      </c>
      <c r="T168" s="1">
        <v>6</v>
      </c>
      <c r="U168" s="1">
        <v>130</v>
      </c>
      <c r="V168" s="133">
        <f t="shared" si="4"/>
        <v>240400</v>
      </c>
      <c r="W168" s="104"/>
    </row>
    <row r="169" spans="1:23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Q169" s="1">
        <v>128</v>
      </c>
      <c r="R169" s="1">
        <v>0</v>
      </c>
      <c r="S169" s="1">
        <v>1</v>
      </c>
      <c r="T169" s="1">
        <v>6</v>
      </c>
      <c r="U169" s="1">
        <v>130</v>
      </c>
      <c r="V169" s="133">
        <f t="shared" si="4"/>
        <v>240400</v>
      </c>
      <c r="W169" s="104"/>
    </row>
    <row r="170" spans="1:23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Q170" s="1">
        <v>129</v>
      </c>
      <c r="R170" s="1">
        <v>0</v>
      </c>
      <c r="S170" s="1">
        <v>1</v>
      </c>
      <c r="T170" s="1">
        <v>6</v>
      </c>
      <c r="U170" s="1">
        <v>130</v>
      </c>
      <c r="V170" s="133">
        <f t="shared" ref="V170:V233" si="5">$R$39*R170+$S$39*S170+$T$39*T170</f>
        <v>240400</v>
      </c>
      <c r="W170" s="104"/>
    </row>
    <row r="171" spans="1:23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Q171" s="1">
        <v>130</v>
      </c>
      <c r="R171" s="1">
        <v>0</v>
      </c>
      <c r="S171" s="1">
        <v>1</v>
      </c>
      <c r="T171" s="1">
        <v>6</v>
      </c>
      <c r="U171" s="1">
        <v>130</v>
      </c>
      <c r="V171" s="133">
        <f t="shared" si="5"/>
        <v>240400</v>
      </c>
      <c r="W171" s="104"/>
    </row>
    <row r="172" spans="1:23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Q172" s="1">
        <v>131</v>
      </c>
      <c r="R172" s="1">
        <v>2</v>
      </c>
      <c r="S172" s="1">
        <v>0</v>
      </c>
      <c r="T172" s="1">
        <v>6</v>
      </c>
      <c r="U172" s="1">
        <v>132</v>
      </c>
      <c r="V172" s="133">
        <f t="shared" si="5"/>
        <v>246800</v>
      </c>
      <c r="W172" s="104"/>
    </row>
    <row r="173" spans="1:23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Q173" s="1">
        <v>132</v>
      </c>
      <c r="R173" s="1">
        <v>2</v>
      </c>
      <c r="S173" s="1">
        <v>0</v>
      </c>
      <c r="T173" s="1">
        <v>6</v>
      </c>
      <c r="U173" s="1">
        <v>132</v>
      </c>
      <c r="V173" s="133">
        <f t="shared" si="5"/>
        <v>246800</v>
      </c>
      <c r="W173" s="104"/>
    </row>
    <row r="174" spans="1:23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Q174" s="1">
        <v>133</v>
      </c>
      <c r="R174" s="1">
        <v>1</v>
      </c>
      <c r="S174" s="1">
        <v>1</v>
      </c>
      <c r="T174" s="1">
        <v>6</v>
      </c>
      <c r="U174" s="1">
        <v>136</v>
      </c>
      <c r="V174" s="133">
        <f t="shared" si="5"/>
        <v>253100</v>
      </c>
      <c r="W174" s="104"/>
    </row>
    <row r="175" spans="1:23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Q175" s="1">
        <v>134</v>
      </c>
      <c r="R175" s="1">
        <v>1</v>
      </c>
      <c r="S175" s="1">
        <v>1</v>
      </c>
      <c r="T175" s="1">
        <v>6</v>
      </c>
      <c r="U175" s="1">
        <v>136</v>
      </c>
      <c r="V175" s="133">
        <f t="shared" si="5"/>
        <v>253100</v>
      </c>
      <c r="W175" s="104"/>
    </row>
    <row r="176" spans="1:23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Q176" s="1">
        <v>135</v>
      </c>
      <c r="R176" s="1">
        <v>1</v>
      </c>
      <c r="S176" s="1">
        <v>1</v>
      </c>
      <c r="T176" s="1">
        <v>6</v>
      </c>
      <c r="U176" s="1">
        <v>136</v>
      </c>
      <c r="V176" s="133">
        <f t="shared" si="5"/>
        <v>253100</v>
      </c>
      <c r="W176" s="104"/>
    </row>
    <row r="177" spans="1:23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Q177" s="1">
        <v>136</v>
      </c>
      <c r="R177" s="1">
        <v>1</v>
      </c>
      <c r="S177" s="1">
        <v>1</v>
      </c>
      <c r="T177" s="1">
        <v>6</v>
      </c>
      <c r="U177" s="1">
        <v>136</v>
      </c>
      <c r="V177" s="133">
        <f t="shared" si="5"/>
        <v>253100</v>
      </c>
      <c r="W177" s="104"/>
    </row>
    <row r="178" spans="1:23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Q178" s="1">
        <v>137</v>
      </c>
      <c r="R178" s="1">
        <v>0</v>
      </c>
      <c r="S178" s="1">
        <v>0</v>
      </c>
      <c r="T178" s="1">
        <v>7</v>
      </c>
      <c r="U178" s="1">
        <v>140</v>
      </c>
      <c r="V178" s="133">
        <f t="shared" si="5"/>
        <v>258300</v>
      </c>
      <c r="W178" s="104"/>
    </row>
    <row r="179" spans="1:23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Q179" s="1">
        <v>138</v>
      </c>
      <c r="R179" s="1">
        <v>0</v>
      </c>
      <c r="S179" s="1">
        <v>0</v>
      </c>
      <c r="T179" s="1">
        <v>7</v>
      </c>
      <c r="U179" s="1">
        <v>140</v>
      </c>
      <c r="V179" s="133">
        <f t="shared" si="5"/>
        <v>258300</v>
      </c>
      <c r="W179" s="104"/>
    </row>
    <row r="180" spans="1:23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Q180" s="1">
        <v>139</v>
      </c>
      <c r="R180" s="1">
        <v>0</v>
      </c>
      <c r="S180" s="1">
        <v>0</v>
      </c>
      <c r="T180" s="1">
        <v>7</v>
      </c>
      <c r="U180" s="1">
        <v>140</v>
      </c>
      <c r="V180" s="133">
        <f t="shared" si="5"/>
        <v>258300</v>
      </c>
      <c r="W180" s="104"/>
    </row>
    <row r="181" spans="1:23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Q181" s="1">
        <v>140</v>
      </c>
      <c r="R181" s="1">
        <v>0</v>
      </c>
      <c r="S181" s="1">
        <v>0</v>
      </c>
      <c r="T181" s="1">
        <v>7</v>
      </c>
      <c r="U181" s="1">
        <v>140</v>
      </c>
      <c r="V181" s="133">
        <f t="shared" si="5"/>
        <v>258300</v>
      </c>
      <c r="W181" s="104"/>
    </row>
    <row r="182" spans="1:23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Q182" s="1">
        <v>141</v>
      </c>
      <c r="R182" s="1">
        <v>2</v>
      </c>
      <c r="S182" s="1">
        <v>1</v>
      </c>
      <c r="T182" s="1">
        <v>6</v>
      </c>
      <c r="U182" s="1">
        <v>142</v>
      </c>
      <c r="V182" s="133">
        <f t="shared" si="5"/>
        <v>265800</v>
      </c>
      <c r="W182" s="104"/>
    </row>
    <row r="183" spans="1:23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Q183" s="1">
        <v>142</v>
      </c>
      <c r="R183" s="1">
        <v>2</v>
      </c>
      <c r="S183" s="1">
        <v>1</v>
      </c>
      <c r="T183" s="1">
        <v>6</v>
      </c>
      <c r="U183" s="1">
        <v>142</v>
      </c>
      <c r="V183" s="133">
        <f t="shared" si="5"/>
        <v>265800</v>
      </c>
      <c r="W183" s="104"/>
    </row>
    <row r="184" spans="1:23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Q184" s="1">
        <v>143</v>
      </c>
      <c r="R184" s="1">
        <v>1</v>
      </c>
      <c r="S184" s="1">
        <v>0</v>
      </c>
      <c r="T184" s="1">
        <v>7</v>
      </c>
      <c r="U184" s="1">
        <v>146</v>
      </c>
      <c r="V184" s="133">
        <f t="shared" si="5"/>
        <v>271000</v>
      </c>
      <c r="W184" s="104"/>
    </row>
    <row r="185" spans="1:23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Q185" s="1">
        <v>144</v>
      </c>
      <c r="R185" s="1">
        <v>1</v>
      </c>
      <c r="S185" s="1">
        <v>0</v>
      </c>
      <c r="T185" s="1">
        <v>7</v>
      </c>
      <c r="U185" s="1">
        <v>146</v>
      </c>
      <c r="V185" s="133">
        <f t="shared" si="5"/>
        <v>271000</v>
      </c>
      <c r="W185" s="104"/>
    </row>
    <row r="186" spans="1:23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Q186" s="1">
        <v>145</v>
      </c>
      <c r="R186" s="1">
        <v>1</v>
      </c>
      <c r="S186" s="1">
        <v>0</v>
      </c>
      <c r="T186" s="1">
        <v>7</v>
      </c>
      <c r="U186" s="1">
        <v>146</v>
      </c>
      <c r="V186" s="133">
        <f t="shared" si="5"/>
        <v>271000</v>
      </c>
      <c r="W186" s="104"/>
    </row>
    <row r="187" spans="1:23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Q187" s="1">
        <v>146</v>
      </c>
      <c r="R187" s="1">
        <v>1</v>
      </c>
      <c r="S187" s="1">
        <v>0</v>
      </c>
      <c r="T187" s="1">
        <v>7</v>
      </c>
      <c r="U187" s="1">
        <v>146</v>
      </c>
      <c r="V187" s="133">
        <f t="shared" si="5"/>
        <v>271000</v>
      </c>
      <c r="W187" s="104"/>
    </row>
    <row r="188" spans="1:23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Q188" s="1">
        <v>147</v>
      </c>
      <c r="R188" s="1">
        <v>0</v>
      </c>
      <c r="S188" s="1">
        <v>1</v>
      </c>
      <c r="T188" s="1">
        <v>7</v>
      </c>
      <c r="U188" s="1">
        <v>150</v>
      </c>
      <c r="V188" s="133">
        <f t="shared" si="5"/>
        <v>277300</v>
      </c>
      <c r="W188" s="104"/>
    </row>
    <row r="189" spans="1:23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Q189" s="1">
        <v>148</v>
      </c>
      <c r="R189" s="1">
        <v>0</v>
      </c>
      <c r="S189" s="1">
        <v>1</v>
      </c>
      <c r="T189" s="1">
        <v>7</v>
      </c>
      <c r="U189" s="1">
        <v>150</v>
      </c>
      <c r="V189" s="133">
        <f t="shared" si="5"/>
        <v>277300</v>
      </c>
      <c r="W189" s="104"/>
    </row>
    <row r="190" spans="1:23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Q190" s="1">
        <v>149</v>
      </c>
      <c r="R190" s="1">
        <v>0</v>
      </c>
      <c r="S190" s="1">
        <v>1</v>
      </c>
      <c r="T190" s="1">
        <v>7</v>
      </c>
      <c r="U190" s="1">
        <v>150</v>
      </c>
      <c r="V190" s="133">
        <f t="shared" si="5"/>
        <v>277300</v>
      </c>
      <c r="W190" s="104"/>
    </row>
    <row r="191" spans="1:23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Q191" s="1">
        <v>150</v>
      </c>
      <c r="R191" s="1">
        <v>0</v>
      </c>
      <c r="S191" s="1">
        <v>1</v>
      </c>
      <c r="T191" s="1">
        <v>7</v>
      </c>
      <c r="U191" s="1">
        <v>150</v>
      </c>
      <c r="V191" s="133">
        <f t="shared" si="5"/>
        <v>277300</v>
      </c>
      <c r="W191" s="104"/>
    </row>
    <row r="192" spans="1:23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Q192" s="1">
        <v>151</v>
      </c>
      <c r="R192" s="1">
        <v>2</v>
      </c>
      <c r="S192" s="1">
        <v>0</v>
      </c>
      <c r="T192" s="1">
        <v>7</v>
      </c>
      <c r="U192" s="1">
        <v>152</v>
      </c>
      <c r="V192" s="133">
        <f t="shared" si="5"/>
        <v>283700</v>
      </c>
      <c r="W192" s="104"/>
    </row>
    <row r="193" spans="1:23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Q193" s="1">
        <v>152</v>
      </c>
      <c r="R193" s="1">
        <v>2</v>
      </c>
      <c r="S193" s="1">
        <v>0</v>
      </c>
      <c r="T193" s="1">
        <v>7</v>
      </c>
      <c r="U193" s="1">
        <v>152</v>
      </c>
      <c r="V193" s="133">
        <f t="shared" si="5"/>
        <v>283700</v>
      </c>
      <c r="W193" s="104"/>
    </row>
    <row r="194" spans="1:23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Q194" s="1">
        <v>153</v>
      </c>
      <c r="R194" s="1">
        <v>1</v>
      </c>
      <c r="S194" s="1">
        <v>1</v>
      </c>
      <c r="T194" s="1">
        <v>7</v>
      </c>
      <c r="U194" s="1">
        <v>156</v>
      </c>
      <c r="V194" s="133">
        <f t="shared" si="5"/>
        <v>290000</v>
      </c>
      <c r="W194" s="104"/>
    </row>
    <row r="195" spans="1:23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Q195" s="1">
        <v>154</v>
      </c>
      <c r="R195" s="1">
        <v>1</v>
      </c>
      <c r="S195" s="1">
        <v>1</v>
      </c>
      <c r="T195" s="1">
        <v>7</v>
      </c>
      <c r="U195" s="1">
        <v>156</v>
      </c>
      <c r="V195" s="133">
        <f t="shared" si="5"/>
        <v>290000</v>
      </c>
      <c r="W195" s="104"/>
    </row>
    <row r="196" spans="1:23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Q196" s="1">
        <v>155</v>
      </c>
      <c r="R196" s="1">
        <v>1</v>
      </c>
      <c r="S196" s="1">
        <v>1</v>
      </c>
      <c r="T196" s="1">
        <v>7</v>
      </c>
      <c r="U196" s="1">
        <v>156</v>
      </c>
      <c r="V196" s="133">
        <f t="shared" si="5"/>
        <v>290000</v>
      </c>
      <c r="W196" s="104"/>
    </row>
    <row r="197" spans="1:23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Q197" s="1">
        <v>156</v>
      </c>
      <c r="R197" s="1">
        <v>1</v>
      </c>
      <c r="S197" s="1">
        <v>1</v>
      </c>
      <c r="T197" s="1">
        <v>7</v>
      </c>
      <c r="U197" s="1">
        <v>156</v>
      </c>
      <c r="V197" s="133">
        <f t="shared" si="5"/>
        <v>290000</v>
      </c>
      <c r="W197" s="104"/>
    </row>
    <row r="198" spans="1:23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Q198" s="1">
        <v>157</v>
      </c>
      <c r="R198" s="1">
        <v>0</v>
      </c>
      <c r="S198" s="1">
        <v>0</v>
      </c>
      <c r="T198" s="1">
        <v>8</v>
      </c>
      <c r="U198" s="1">
        <v>160</v>
      </c>
      <c r="V198" s="133">
        <f t="shared" si="5"/>
        <v>295200</v>
      </c>
      <c r="W198" s="104"/>
    </row>
    <row r="199" spans="1:23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Q199" s="1">
        <v>158</v>
      </c>
      <c r="R199" s="1">
        <v>0</v>
      </c>
      <c r="S199" s="1">
        <v>0</v>
      </c>
      <c r="T199" s="1">
        <v>8</v>
      </c>
      <c r="U199" s="1">
        <v>160</v>
      </c>
      <c r="V199" s="133">
        <f t="shared" si="5"/>
        <v>295200</v>
      </c>
      <c r="W199" s="104"/>
    </row>
    <row r="200" spans="1:23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Q200" s="1">
        <v>159</v>
      </c>
      <c r="R200" s="1">
        <v>0</v>
      </c>
      <c r="S200" s="1">
        <v>0</v>
      </c>
      <c r="T200" s="1">
        <v>8</v>
      </c>
      <c r="U200" s="1">
        <v>160</v>
      </c>
      <c r="V200" s="133">
        <f t="shared" si="5"/>
        <v>295200</v>
      </c>
      <c r="W200" s="104"/>
    </row>
    <row r="201" spans="1:23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Q201" s="1">
        <v>160</v>
      </c>
      <c r="R201" s="1">
        <v>0</v>
      </c>
      <c r="S201" s="1">
        <v>0</v>
      </c>
      <c r="T201" s="1">
        <v>8</v>
      </c>
      <c r="U201" s="1">
        <v>160</v>
      </c>
      <c r="V201" s="133">
        <f t="shared" si="5"/>
        <v>295200</v>
      </c>
      <c r="W201" s="104"/>
    </row>
    <row r="202" spans="1:23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Q202" s="1">
        <v>161</v>
      </c>
      <c r="R202" s="1">
        <v>2</v>
      </c>
      <c r="S202" s="1">
        <v>1</v>
      </c>
      <c r="T202" s="1">
        <v>7</v>
      </c>
      <c r="U202" s="1">
        <v>162</v>
      </c>
      <c r="V202" s="133">
        <f t="shared" si="5"/>
        <v>302700</v>
      </c>
      <c r="W202" s="104"/>
    </row>
    <row r="203" spans="1:23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Q203" s="1">
        <v>162</v>
      </c>
      <c r="R203" s="1">
        <v>2</v>
      </c>
      <c r="S203" s="1">
        <v>1</v>
      </c>
      <c r="T203" s="1">
        <v>7</v>
      </c>
      <c r="U203" s="1">
        <v>162</v>
      </c>
      <c r="V203" s="133">
        <f t="shared" si="5"/>
        <v>302700</v>
      </c>
      <c r="W203" s="104"/>
    </row>
    <row r="204" spans="1:23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Q204" s="1">
        <v>163</v>
      </c>
      <c r="R204" s="1">
        <v>1</v>
      </c>
      <c r="S204" s="1">
        <v>0</v>
      </c>
      <c r="T204" s="1">
        <v>8</v>
      </c>
      <c r="U204" s="1">
        <v>166</v>
      </c>
      <c r="V204" s="133">
        <f t="shared" si="5"/>
        <v>307900</v>
      </c>
      <c r="W204" s="104"/>
    </row>
    <row r="205" spans="1:23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Q205" s="1">
        <v>164</v>
      </c>
      <c r="R205" s="1">
        <v>1</v>
      </c>
      <c r="S205" s="1">
        <v>0</v>
      </c>
      <c r="T205" s="1">
        <v>8</v>
      </c>
      <c r="U205" s="1">
        <v>166</v>
      </c>
      <c r="V205" s="133">
        <f t="shared" si="5"/>
        <v>307900</v>
      </c>
      <c r="W205" s="104"/>
    </row>
    <row r="206" spans="1:23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Q206" s="1">
        <v>165</v>
      </c>
      <c r="R206" s="1">
        <v>1</v>
      </c>
      <c r="S206" s="1">
        <v>0</v>
      </c>
      <c r="T206" s="1">
        <v>8</v>
      </c>
      <c r="U206" s="1">
        <v>166</v>
      </c>
      <c r="V206" s="133">
        <f t="shared" si="5"/>
        <v>307900</v>
      </c>
      <c r="W206" s="104"/>
    </row>
    <row r="207" spans="1:23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Q207" s="1">
        <v>166</v>
      </c>
      <c r="R207" s="1">
        <v>1</v>
      </c>
      <c r="S207" s="1">
        <v>0</v>
      </c>
      <c r="T207" s="1">
        <v>8</v>
      </c>
      <c r="U207" s="1">
        <v>166</v>
      </c>
      <c r="V207" s="133">
        <f t="shared" si="5"/>
        <v>307900</v>
      </c>
      <c r="W207" s="104"/>
    </row>
    <row r="208" spans="1:23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Q208" s="1">
        <v>167</v>
      </c>
      <c r="R208" s="1">
        <v>0</v>
      </c>
      <c r="S208" s="1">
        <v>1</v>
      </c>
      <c r="T208" s="1">
        <v>8</v>
      </c>
      <c r="U208" s="1">
        <v>170</v>
      </c>
      <c r="V208" s="133">
        <f t="shared" si="5"/>
        <v>314200</v>
      </c>
      <c r="W208" s="104"/>
    </row>
    <row r="209" spans="1:23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Q209" s="1">
        <v>168</v>
      </c>
      <c r="R209" s="1">
        <v>0</v>
      </c>
      <c r="S209" s="1">
        <v>1</v>
      </c>
      <c r="T209" s="1">
        <v>8</v>
      </c>
      <c r="U209" s="1">
        <v>170</v>
      </c>
      <c r="V209" s="133">
        <f t="shared" si="5"/>
        <v>314200</v>
      </c>
      <c r="W209" s="104"/>
    </row>
    <row r="210" spans="1:23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Q210" s="1">
        <v>169</v>
      </c>
      <c r="R210" s="1">
        <v>0</v>
      </c>
      <c r="S210" s="1">
        <v>1</v>
      </c>
      <c r="T210" s="1">
        <v>8</v>
      </c>
      <c r="U210" s="1">
        <v>170</v>
      </c>
      <c r="V210" s="133">
        <f t="shared" si="5"/>
        <v>314200</v>
      </c>
      <c r="W210" s="104"/>
    </row>
    <row r="211" spans="1:23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Q211" s="1">
        <v>170</v>
      </c>
      <c r="R211" s="1">
        <v>0</v>
      </c>
      <c r="S211" s="1">
        <v>1</v>
      </c>
      <c r="T211" s="1">
        <v>8</v>
      </c>
      <c r="U211" s="1">
        <v>170</v>
      </c>
      <c r="V211" s="133">
        <f t="shared" si="5"/>
        <v>314200</v>
      </c>
      <c r="W211" s="104"/>
    </row>
    <row r="212" spans="1:23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Q212" s="1">
        <v>171</v>
      </c>
      <c r="R212" s="1">
        <v>2</v>
      </c>
      <c r="S212" s="1">
        <v>0</v>
      </c>
      <c r="T212" s="1">
        <v>8</v>
      </c>
      <c r="U212" s="1">
        <v>172</v>
      </c>
      <c r="V212" s="133">
        <f t="shared" si="5"/>
        <v>320600</v>
      </c>
      <c r="W212" s="104"/>
    </row>
    <row r="213" spans="1:23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Q213" s="1">
        <v>172</v>
      </c>
      <c r="R213" s="1">
        <v>2</v>
      </c>
      <c r="S213" s="1">
        <v>0</v>
      </c>
      <c r="T213" s="1">
        <v>8</v>
      </c>
      <c r="U213" s="1">
        <v>172</v>
      </c>
      <c r="V213" s="133">
        <f t="shared" si="5"/>
        <v>320600</v>
      </c>
      <c r="W213" s="104"/>
    </row>
    <row r="214" spans="1:23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Q214" s="1">
        <v>173</v>
      </c>
      <c r="R214" s="1">
        <v>1</v>
      </c>
      <c r="S214" s="1">
        <v>1</v>
      </c>
      <c r="T214" s="1">
        <v>8</v>
      </c>
      <c r="U214" s="1">
        <v>176</v>
      </c>
      <c r="V214" s="133">
        <f t="shared" si="5"/>
        <v>326900</v>
      </c>
      <c r="W214" s="104"/>
    </row>
    <row r="215" spans="1:23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Q215" s="1">
        <v>174</v>
      </c>
      <c r="R215" s="1">
        <v>1</v>
      </c>
      <c r="S215" s="1">
        <v>1</v>
      </c>
      <c r="T215" s="1">
        <v>8</v>
      </c>
      <c r="U215" s="1">
        <v>176</v>
      </c>
      <c r="V215" s="133">
        <f t="shared" si="5"/>
        <v>326900</v>
      </c>
      <c r="W215" s="104"/>
    </row>
    <row r="216" spans="1:23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Q216" s="1">
        <v>175</v>
      </c>
      <c r="R216" s="1">
        <v>1</v>
      </c>
      <c r="S216" s="1">
        <v>1</v>
      </c>
      <c r="T216" s="1">
        <v>8</v>
      </c>
      <c r="U216" s="1">
        <v>176</v>
      </c>
      <c r="V216" s="133">
        <f t="shared" si="5"/>
        <v>326900</v>
      </c>
      <c r="W216" s="104"/>
    </row>
    <row r="217" spans="1:23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Q217" s="1">
        <v>176</v>
      </c>
      <c r="R217" s="1">
        <v>1</v>
      </c>
      <c r="S217" s="1">
        <v>1</v>
      </c>
      <c r="T217" s="1">
        <v>8</v>
      </c>
      <c r="U217" s="1">
        <v>176</v>
      </c>
      <c r="V217" s="133">
        <f t="shared" si="5"/>
        <v>326900</v>
      </c>
      <c r="W217" s="104"/>
    </row>
    <row r="218" spans="1:23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Q218" s="1">
        <v>177</v>
      </c>
      <c r="R218" s="1">
        <v>0</v>
      </c>
      <c r="S218" s="1">
        <v>0</v>
      </c>
      <c r="T218" s="1">
        <v>9</v>
      </c>
      <c r="U218" s="1">
        <v>180</v>
      </c>
      <c r="V218" s="133">
        <f t="shared" si="5"/>
        <v>332100</v>
      </c>
      <c r="W218" s="104"/>
    </row>
    <row r="219" spans="1:23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Q219" s="1">
        <v>178</v>
      </c>
      <c r="R219" s="1">
        <v>0</v>
      </c>
      <c r="S219" s="1">
        <v>0</v>
      </c>
      <c r="T219" s="1">
        <v>9</v>
      </c>
      <c r="U219" s="1">
        <v>180</v>
      </c>
      <c r="V219" s="133">
        <f t="shared" si="5"/>
        <v>332100</v>
      </c>
      <c r="W219" s="104"/>
    </row>
    <row r="220" spans="1:23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Q220" s="1">
        <v>179</v>
      </c>
      <c r="R220" s="1">
        <v>0</v>
      </c>
      <c r="S220" s="1">
        <v>0</v>
      </c>
      <c r="T220" s="1">
        <v>9</v>
      </c>
      <c r="U220" s="1">
        <v>180</v>
      </c>
      <c r="V220" s="133">
        <f t="shared" si="5"/>
        <v>332100</v>
      </c>
      <c r="W220" s="104"/>
    </row>
    <row r="221" spans="1:23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Q221" s="1">
        <v>180</v>
      </c>
      <c r="R221" s="1">
        <v>0</v>
      </c>
      <c r="S221" s="1">
        <v>0</v>
      </c>
      <c r="T221" s="1">
        <v>9</v>
      </c>
      <c r="U221" s="1">
        <v>180</v>
      </c>
      <c r="V221" s="133">
        <f t="shared" si="5"/>
        <v>332100</v>
      </c>
      <c r="W221" s="104"/>
    </row>
    <row r="222" spans="1:23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Q222" s="1">
        <v>181</v>
      </c>
      <c r="R222" s="1">
        <v>2</v>
      </c>
      <c r="S222" s="1">
        <v>1</v>
      </c>
      <c r="T222" s="1">
        <v>8</v>
      </c>
      <c r="U222" s="1">
        <v>182</v>
      </c>
      <c r="V222" s="133">
        <f t="shared" si="5"/>
        <v>339600</v>
      </c>
      <c r="W222" s="104"/>
    </row>
    <row r="223" spans="1:23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Q223" s="1">
        <v>182</v>
      </c>
      <c r="R223" s="1">
        <v>2</v>
      </c>
      <c r="S223" s="1">
        <v>1</v>
      </c>
      <c r="T223" s="1">
        <v>8</v>
      </c>
      <c r="U223" s="1">
        <v>182</v>
      </c>
      <c r="V223" s="133">
        <f t="shared" si="5"/>
        <v>339600</v>
      </c>
      <c r="W223" s="104"/>
    </row>
    <row r="224" spans="1:23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Q224" s="1">
        <v>183</v>
      </c>
      <c r="R224" s="1">
        <v>1</v>
      </c>
      <c r="S224" s="1">
        <v>0</v>
      </c>
      <c r="T224" s="1">
        <v>9</v>
      </c>
      <c r="U224" s="1">
        <v>186</v>
      </c>
      <c r="V224" s="133">
        <f t="shared" si="5"/>
        <v>344800</v>
      </c>
      <c r="W224" s="104"/>
    </row>
    <row r="225" spans="1:23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Q225" s="1">
        <v>184</v>
      </c>
      <c r="R225" s="1">
        <v>1</v>
      </c>
      <c r="S225" s="1">
        <v>0</v>
      </c>
      <c r="T225" s="1">
        <v>9</v>
      </c>
      <c r="U225" s="1">
        <v>186</v>
      </c>
      <c r="V225" s="133">
        <f t="shared" si="5"/>
        <v>344800</v>
      </c>
      <c r="W225" s="104"/>
    </row>
    <row r="226" spans="1:23" x14ac:dyDescent="0.2">
      <c r="A226" s="5"/>
      <c r="Q226" s="1">
        <v>185</v>
      </c>
      <c r="R226" s="1">
        <v>1</v>
      </c>
      <c r="S226" s="1">
        <v>0</v>
      </c>
      <c r="T226" s="1">
        <v>9</v>
      </c>
      <c r="U226" s="1">
        <v>186</v>
      </c>
      <c r="V226" s="133">
        <f t="shared" si="5"/>
        <v>344800</v>
      </c>
      <c r="W226" s="104"/>
    </row>
    <row r="227" spans="1:23" x14ac:dyDescent="0.2">
      <c r="Q227" s="1">
        <v>186</v>
      </c>
      <c r="R227" s="1">
        <v>1</v>
      </c>
      <c r="S227" s="1">
        <v>0</v>
      </c>
      <c r="T227" s="1">
        <v>9</v>
      </c>
      <c r="U227" s="1">
        <v>186</v>
      </c>
      <c r="V227" s="133">
        <f t="shared" si="5"/>
        <v>344800</v>
      </c>
      <c r="W227" s="104"/>
    </row>
    <row r="228" spans="1:23" x14ac:dyDescent="0.2">
      <c r="Q228" s="1">
        <v>187</v>
      </c>
      <c r="R228" s="1">
        <v>0</v>
      </c>
      <c r="S228" s="1">
        <v>1</v>
      </c>
      <c r="T228" s="1">
        <v>9</v>
      </c>
      <c r="U228" s="1">
        <v>190</v>
      </c>
      <c r="V228" s="133">
        <f t="shared" si="5"/>
        <v>351100</v>
      </c>
      <c r="W228" s="104"/>
    </row>
    <row r="229" spans="1:23" x14ac:dyDescent="0.2">
      <c r="Q229" s="1">
        <v>188</v>
      </c>
      <c r="R229" s="1">
        <v>0</v>
      </c>
      <c r="S229" s="1">
        <v>1</v>
      </c>
      <c r="T229" s="1">
        <v>9</v>
      </c>
      <c r="U229" s="1">
        <v>190</v>
      </c>
      <c r="V229" s="133">
        <f t="shared" si="5"/>
        <v>351100</v>
      </c>
      <c r="W229" s="104"/>
    </row>
    <row r="230" spans="1:23" x14ac:dyDescent="0.2">
      <c r="Q230" s="1">
        <v>189</v>
      </c>
      <c r="R230" s="1">
        <v>0</v>
      </c>
      <c r="S230" s="1">
        <v>1</v>
      </c>
      <c r="T230" s="1">
        <v>9</v>
      </c>
      <c r="U230" s="1">
        <v>190</v>
      </c>
      <c r="V230" s="133">
        <f t="shared" si="5"/>
        <v>351100</v>
      </c>
      <c r="W230" s="104"/>
    </row>
    <row r="231" spans="1:23" x14ac:dyDescent="0.2">
      <c r="Q231" s="1">
        <v>190</v>
      </c>
      <c r="R231" s="1">
        <v>0</v>
      </c>
      <c r="S231" s="1">
        <v>1</v>
      </c>
      <c r="T231" s="1">
        <v>9</v>
      </c>
      <c r="U231" s="1">
        <v>190</v>
      </c>
      <c r="V231" s="133">
        <f t="shared" si="5"/>
        <v>351100</v>
      </c>
      <c r="W231" s="104"/>
    </row>
    <row r="232" spans="1:23" x14ac:dyDescent="0.2">
      <c r="Q232" s="1">
        <v>191</v>
      </c>
      <c r="R232" s="1">
        <v>2</v>
      </c>
      <c r="S232" s="1">
        <v>0</v>
      </c>
      <c r="T232" s="1">
        <v>9</v>
      </c>
      <c r="U232" s="1">
        <v>192</v>
      </c>
      <c r="V232" s="133">
        <f t="shared" si="5"/>
        <v>357500</v>
      </c>
      <c r="W232" s="104"/>
    </row>
    <row r="233" spans="1:23" x14ac:dyDescent="0.2">
      <c r="Q233" s="1">
        <v>192</v>
      </c>
      <c r="R233" s="1">
        <v>2</v>
      </c>
      <c r="S233" s="1">
        <v>0</v>
      </c>
      <c r="T233" s="1">
        <v>9</v>
      </c>
      <c r="U233" s="1">
        <v>192</v>
      </c>
      <c r="V233" s="133">
        <f t="shared" si="5"/>
        <v>357500</v>
      </c>
      <c r="W233" s="104"/>
    </row>
    <row r="234" spans="1:23" x14ac:dyDescent="0.2">
      <c r="Q234" s="1">
        <v>193</v>
      </c>
      <c r="R234" s="1">
        <v>1</v>
      </c>
      <c r="S234" s="1">
        <v>1</v>
      </c>
      <c r="T234" s="1">
        <v>9</v>
      </c>
      <c r="U234" s="1">
        <v>196</v>
      </c>
      <c r="V234" s="133">
        <f t="shared" ref="V234:V297" si="6">$R$39*R234+$S$39*S234+$T$39*T234</f>
        <v>363800</v>
      </c>
      <c r="W234" s="104"/>
    </row>
    <row r="235" spans="1:23" x14ac:dyDescent="0.2">
      <c r="Q235" s="1">
        <v>194</v>
      </c>
      <c r="R235" s="1">
        <v>1</v>
      </c>
      <c r="S235" s="1">
        <v>1</v>
      </c>
      <c r="T235" s="1">
        <v>9</v>
      </c>
      <c r="U235" s="1">
        <v>196</v>
      </c>
      <c r="V235" s="133">
        <f t="shared" si="6"/>
        <v>363800</v>
      </c>
      <c r="W235" s="104"/>
    </row>
    <row r="236" spans="1:23" x14ac:dyDescent="0.2">
      <c r="Q236" s="1">
        <v>195</v>
      </c>
      <c r="R236" s="1">
        <v>1</v>
      </c>
      <c r="S236" s="1">
        <v>1</v>
      </c>
      <c r="T236" s="1">
        <v>9</v>
      </c>
      <c r="U236" s="1">
        <v>196</v>
      </c>
      <c r="V236" s="133">
        <f t="shared" si="6"/>
        <v>363800</v>
      </c>
      <c r="W236" s="104"/>
    </row>
    <row r="237" spans="1:23" x14ac:dyDescent="0.2">
      <c r="Q237" s="1">
        <v>196</v>
      </c>
      <c r="R237" s="1">
        <v>1</v>
      </c>
      <c r="S237" s="1">
        <v>1</v>
      </c>
      <c r="T237" s="1">
        <v>9</v>
      </c>
      <c r="U237" s="1">
        <v>196</v>
      </c>
      <c r="V237" s="133">
        <f t="shared" si="6"/>
        <v>363800</v>
      </c>
      <c r="W237" s="104"/>
    </row>
    <row r="238" spans="1:23" x14ac:dyDescent="0.2">
      <c r="Q238" s="1">
        <v>197</v>
      </c>
      <c r="R238" s="1">
        <v>0</v>
      </c>
      <c r="S238" s="1">
        <v>0</v>
      </c>
      <c r="T238" s="1">
        <v>10</v>
      </c>
      <c r="U238" s="1">
        <v>200</v>
      </c>
      <c r="V238" s="133">
        <f t="shared" si="6"/>
        <v>369000</v>
      </c>
      <c r="W238" s="104"/>
    </row>
    <row r="239" spans="1:23" x14ac:dyDescent="0.2">
      <c r="Q239" s="1">
        <v>198</v>
      </c>
      <c r="R239" s="1">
        <v>0</v>
      </c>
      <c r="S239" s="1">
        <v>0</v>
      </c>
      <c r="T239" s="1">
        <v>10</v>
      </c>
      <c r="U239" s="1">
        <v>200</v>
      </c>
      <c r="V239" s="133">
        <f t="shared" si="6"/>
        <v>369000</v>
      </c>
      <c r="W239" s="104"/>
    </row>
    <row r="240" spans="1:23" x14ac:dyDescent="0.2">
      <c r="Q240" s="1">
        <v>199</v>
      </c>
      <c r="R240" s="1">
        <v>0</v>
      </c>
      <c r="S240" s="1">
        <v>0</v>
      </c>
      <c r="T240" s="1">
        <v>10</v>
      </c>
      <c r="U240" s="1">
        <v>200</v>
      </c>
      <c r="V240" s="133">
        <f t="shared" si="6"/>
        <v>369000</v>
      </c>
      <c r="W240" s="104"/>
    </row>
    <row r="241" spans="17:23" x14ac:dyDescent="0.2">
      <c r="Q241" s="1">
        <v>200</v>
      </c>
      <c r="R241" s="1">
        <v>0</v>
      </c>
      <c r="S241" s="1">
        <v>0</v>
      </c>
      <c r="T241" s="1">
        <v>10</v>
      </c>
      <c r="U241" s="1">
        <v>200</v>
      </c>
      <c r="V241" s="133">
        <f t="shared" si="6"/>
        <v>369000</v>
      </c>
      <c r="W241" s="104"/>
    </row>
    <row r="242" spans="17:23" x14ac:dyDescent="0.2">
      <c r="Q242" s="1">
        <v>201</v>
      </c>
      <c r="R242" s="1">
        <v>2</v>
      </c>
      <c r="S242" s="1">
        <v>1</v>
      </c>
      <c r="T242" s="1">
        <v>9</v>
      </c>
      <c r="U242" s="1">
        <v>202</v>
      </c>
      <c r="V242" s="133">
        <f t="shared" si="6"/>
        <v>376500</v>
      </c>
      <c r="W242" s="104"/>
    </row>
    <row r="243" spans="17:23" x14ac:dyDescent="0.2">
      <c r="Q243" s="1">
        <v>202</v>
      </c>
      <c r="R243" s="1">
        <v>2</v>
      </c>
      <c r="S243" s="1">
        <v>1</v>
      </c>
      <c r="T243" s="1">
        <v>9</v>
      </c>
      <c r="U243" s="1">
        <v>202</v>
      </c>
      <c r="V243" s="133">
        <f t="shared" si="6"/>
        <v>376500</v>
      </c>
      <c r="W243" s="104"/>
    </row>
    <row r="244" spans="17:23" x14ac:dyDescent="0.2">
      <c r="Q244" s="1">
        <v>203</v>
      </c>
      <c r="R244" s="1">
        <v>1</v>
      </c>
      <c r="S244" s="1">
        <v>0</v>
      </c>
      <c r="T244" s="1">
        <v>10</v>
      </c>
      <c r="U244" s="1">
        <v>206</v>
      </c>
      <c r="V244" s="133">
        <f t="shared" si="6"/>
        <v>381700</v>
      </c>
      <c r="W244" s="104"/>
    </row>
    <row r="245" spans="17:23" x14ac:dyDescent="0.2">
      <c r="Q245" s="1">
        <v>204</v>
      </c>
      <c r="R245" s="1">
        <v>1</v>
      </c>
      <c r="S245" s="1">
        <v>0</v>
      </c>
      <c r="T245" s="1">
        <v>10</v>
      </c>
      <c r="U245" s="1">
        <v>206</v>
      </c>
      <c r="V245" s="133">
        <f t="shared" si="6"/>
        <v>381700</v>
      </c>
      <c r="W245" s="104"/>
    </row>
    <row r="246" spans="17:23" x14ac:dyDescent="0.2">
      <c r="Q246" s="1">
        <v>205</v>
      </c>
      <c r="R246" s="1">
        <v>1</v>
      </c>
      <c r="S246" s="1">
        <v>0</v>
      </c>
      <c r="T246" s="1">
        <v>10</v>
      </c>
      <c r="U246" s="1">
        <v>206</v>
      </c>
      <c r="V246" s="133">
        <f t="shared" si="6"/>
        <v>381700</v>
      </c>
      <c r="W246" s="104"/>
    </row>
    <row r="247" spans="17:23" x14ac:dyDescent="0.2">
      <c r="Q247" s="1">
        <v>206</v>
      </c>
      <c r="R247" s="1">
        <v>1</v>
      </c>
      <c r="S247" s="1">
        <v>0</v>
      </c>
      <c r="T247" s="1">
        <v>10</v>
      </c>
      <c r="U247" s="1">
        <v>206</v>
      </c>
      <c r="V247" s="133">
        <f t="shared" si="6"/>
        <v>381700</v>
      </c>
      <c r="W247" s="104"/>
    </row>
    <row r="248" spans="17:23" x14ac:dyDescent="0.2">
      <c r="Q248" s="1">
        <v>207</v>
      </c>
      <c r="R248" s="1">
        <v>0</v>
      </c>
      <c r="S248" s="1">
        <v>1</v>
      </c>
      <c r="T248" s="1">
        <v>10</v>
      </c>
      <c r="U248" s="1">
        <v>210</v>
      </c>
      <c r="V248" s="133">
        <f t="shared" si="6"/>
        <v>388000</v>
      </c>
      <c r="W248" s="104"/>
    </row>
    <row r="249" spans="17:23" x14ac:dyDescent="0.2">
      <c r="Q249" s="1">
        <v>208</v>
      </c>
      <c r="R249" s="1">
        <v>0</v>
      </c>
      <c r="S249" s="1">
        <v>1</v>
      </c>
      <c r="T249" s="1">
        <v>10</v>
      </c>
      <c r="U249" s="1">
        <v>210</v>
      </c>
      <c r="V249" s="133">
        <f t="shared" si="6"/>
        <v>388000</v>
      </c>
      <c r="W249" s="104"/>
    </row>
    <row r="250" spans="17:23" x14ac:dyDescent="0.2">
      <c r="Q250" s="1">
        <v>209</v>
      </c>
      <c r="R250" s="1">
        <v>0</v>
      </c>
      <c r="S250" s="1">
        <v>1</v>
      </c>
      <c r="T250" s="1">
        <v>10</v>
      </c>
      <c r="U250" s="1">
        <v>210</v>
      </c>
      <c r="V250" s="133">
        <f t="shared" si="6"/>
        <v>388000</v>
      </c>
      <c r="W250" s="104"/>
    </row>
    <row r="251" spans="17:23" x14ac:dyDescent="0.2">
      <c r="Q251" s="1">
        <v>210</v>
      </c>
      <c r="R251" s="1">
        <v>0</v>
      </c>
      <c r="S251" s="1">
        <v>1</v>
      </c>
      <c r="T251" s="1">
        <v>10</v>
      </c>
      <c r="U251" s="1">
        <v>210</v>
      </c>
      <c r="V251" s="133">
        <f t="shared" si="6"/>
        <v>388000</v>
      </c>
      <c r="W251" s="104"/>
    </row>
    <row r="252" spans="17:23" x14ac:dyDescent="0.2">
      <c r="Q252" s="1">
        <v>211</v>
      </c>
      <c r="R252" s="1">
        <v>2</v>
      </c>
      <c r="S252" s="1">
        <v>0</v>
      </c>
      <c r="T252" s="1">
        <v>10</v>
      </c>
      <c r="U252" s="1">
        <v>212</v>
      </c>
      <c r="V252" s="133">
        <f t="shared" si="6"/>
        <v>394400</v>
      </c>
      <c r="W252" s="104"/>
    </row>
    <row r="253" spans="17:23" x14ac:dyDescent="0.2">
      <c r="Q253" s="1">
        <v>212</v>
      </c>
      <c r="R253" s="1">
        <v>2</v>
      </c>
      <c r="S253" s="1">
        <v>0</v>
      </c>
      <c r="T253" s="1">
        <v>10</v>
      </c>
      <c r="U253" s="1">
        <v>212</v>
      </c>
      <c r="V253" s="133">
        <f t="shared" si="6"/>
        <v>394400</v>
      </c>
      <c r="W253" s="104"/>
    </row>
    <row r="254" spans="17:23" x14ac:dyDescent="0.2">
      <c r="Q254" s="1">
        <v>213</v>
      </c>
      <c r="R254" s="1">
        <v>1</v>
      </c>
      <c r="S254" s="1">
        <v>1</v>
      </c>
      <c r="T254" s="1">
        <v>10</v>
      </c>
      <c r="U254" s="1">
        <v>216</v>
      </c>
      <c r="V254" s="133">
        <f t="shared" si="6"/>
        <v>400700</v>
      </c>
      <c r="W254" s="104"/>
    </row>
    <row r="255" spans="17:23" x14ac:dyDescent="0.2">
      <c r="Q255" s="1">
        <v>214</v>
      </c>
      <c r="R255" s="1">
        <v>1</v>
      </c>
      <c r="S255" s="1">
        <v>1</v>
      </c>
      <c r="T255" s="1">
        <v>10</v>
      </c>
      <c r="U255" s="1">
        <v>216</v>
      </c>
      <c r="V255" s="133">
        <f t="shared" si="6"/>
        <v>400700</v>
      </c>
      <c r="W255" s="104"/>
    </row>
    <row r="256" spans="17:23" x14ac:dyDescent="0.2">
      <c r="Q256" s="1">
        <v>215</v>
      </c>
      <c r="R256" s="1">
        <v>1</v>
      </c>
      <c r="S256" s="1">
        <v>1</v>
      </c>
      <c r="T256" s="1">
        <v>10</v>
      </c>
      <c r="U256" s="1">
        <v>216</v>
      </c>
      <c r="V256" s="133">
        <f t="shared" si="6"/>
        <v>400700</v>
      </c>
      <c r="W256" s="104"/>
    </row>
    <row r="257" spans="17:23" x14ac:dyDescent="0.2">
      <c r="Q257" s="1">
        <v>216</v>
      </c>
      <c r="R257" s="1">
        <v>1</v>
      </c>
      <c r="S257" s="1">
        <v>1</v>
      </c>
      <c r="T257" s="1">
        <v>10</v>
      </c>
      <c r="U257" s="1">
        <v>216</v>
      </c>
      <c r="V257" s="133">
        <f t="shared" si="6"/>
        <v>400700</v>
      </c>
      <c r="W257" s="104"/>
    </row>
    <row r="258" spans="17:23" x14ac:dyDescent="0.2">
      <c r="Q258" s="1">
        <v>217</v>
      </c>
      <c r="R258" s="1">
        <v>0</v>
      </c>
      <c r="S258" s="1">
        <v>0</v>
      </c>
      <c r="T258" s="1">
        <v>11</v>
      </c>
      <c r="U258" s="1">
        <v>220</v>
      </c>
      <c r="V258" s="133">
        <f t="shared" si="6"/>
        <v>405900</v>
      </c>
      <c r="W258" s="104"/>
    </row>
    <row r="259" spans="17:23" x14ac:dyDescent="0.2">
      <c r="Q259" s="1">
        <v>218</v>
      </c>
      <c r="R259" s="1">
        <v>0</v>
      </c>
      <c r="S259" s="1">
        <v>0</v>
      </c>
      <c r="T259" s="1">
        <v>11</v>
      </c>
      <c r="U259" s="1">
        <v>220</v>
      </c>
      <c r="V259" s="133">
        <f t="shared" si="6"/>
        <v>405900</v>
      </c>
      <c r="W259" s="104"/>
    </row>
    <row r="260" spans="17:23" x14ac:dyDescent="0.2">
      <c r="Q260" s="1">
        <v>219</v>
      </c>
      <c r="R260" s="1">
        <v>0</v>
      </c>
      <c r="S260" s="1">
        <v>0</v>
      </c>
      <c r="T260" s="1">
        <v>11</v>
      </c>
      <c r="U260" s="1">
        <v>220</v>
      </c>
      <c r="V260" s="133">
        <f t="shared" si="6"/>
        <v>405900</v>
      </c>
      <c r="W260" s="104"/>
    </row>
    <row r="261" spans="17:23" x14ac:dyDescent="0.2">
      <c r="Q261" s="1">
        <v>220</v>
      </c>
      <c r="R261" s="1">
        <v>0</v>
      </c>
      <c r="S261" s="1">
        <v>0</v>
      </c>
      <c r="T261" s="1">
        <v>11</v>
      </c>
      <c r="U261" s="1">
        <v>220</v>
      </c>
      <c r="V261" s="133">
        <f t="shared" si="6"/>
        <v>405900</v>
      </c>
      <c r="W261" s="104"/>
    </row>
    <row r="262" spans="17:23" x14ac:dyDescent="0.2">
      <c r="Q262" s="1">
        <v>221</v>
      </c>
      <c r="R262" s="1">
        <v>2</v>
      </c>
      <c r="S262" s="1">
        <v>1</v>
      </c>
      <c r="T262" s="1">
        <v>10</v>
      </c>
      <c r="U262" s="1">
        <v>222</v>
      </c>
      <c r="V262" s="133">
        <f t="shared" si="6"/>
        <v>413400</v>
      </c>
      <c r="W262" s="104"/>
    </row>
    <row r="263" spans="17:23" x14ac:dyDescent="0.2">
      <c r="Q263" s="1">
        <v>222</v>
      </c>
      <c r="R263" s="1">
        <v>2</v>
      </c>
      <c r="S263" s="1">
        <v>1</v>
      </c>
      <c r="T263" s="1">
        <v>10</v>
      </c>
      <c r="U263" s="1">
        <v>222</v>
      </c>
      <c r="V263" s="133">
        <f t="shared" si="6"/>
        <v>413400</v>
      </c>
      <c r="W263" s="104"/>
    </row>
    <row r="264" spans="17:23" x14ac:dyDescent="0.2">
      <c r="Q264" s="1">
        <v>223</v>
      </c>
      <c r="R264" s="1">
        <v>1</v>
      </c>
      <c r="S264" s="1">
        <v>0</v>
      </c>
      <c r="T264" s="1">
        <v>11</v>
      </c>
      <c r="U264" s="1">
        <v>226</v>
      </c>
      <c r="V264" s="133">
        <f t="shared" si="6"/>
        <v>418600</v>
      </c>
      <c r="W264" s="104"/>
    </row>
    <row r="265" spans="17:23" x14ac:dyDescent="0.2">
      <c r="Q265" s="1">
        <v>224</v>
      </c>
      <c r="R265" s="1">
        <v>1</v>
      </c>
      <c r="S265" s="1">
        <v>0</v>
      </c>
      <c r="T265" s="1">
        <v>11</v>
      </c>
      <c r="U265" s="1">
        <v>226</v>
      </c>
      <c r="V265" s="133">
        <f t="shared" si="6"/>
        <v>418600</v>
      </c>
      <c r="W265" s="104"/>
    </row>
    <row r="266" spans="17:23" x14ac:dyDescent="0.2">
      <c r="Q266" s="1">
        <v>225</v>
      </c>
      <c r="R266" s="1">
        <v>1</v>
      </c>
      <c r="S266" s="1">
        <v>0</v>
      </c>
      <c r="T266" s="1">
        <v>11</v>
      </c>
      <c r="U266" s="1">
        <v>226</v>
      </c>
      <c r="V266" s="133">
        <f t="shared" si="6"/>
        <v>418600</v>
      </c>
      <c r="W266" s="104"/>
    </row>
    <row r="267" spans="17:23" x14ac:dyDescent="0.2">
      <c r="Q267" s="1">
        <v>226</v>
      </c>
      <c r="R267" s="1">
        <v>1</v>
      </c>
      <c r="S267" s="1">
        <v>0</v>
      </c>
      <c r="T267" s="1">
        <v>11</v>
      </c>
      <c r="U267" s="1">
        <v>226</v>
      </c>
      <c r="V267" s="133">
        <f t="shared" si="6"/>
        <v>418600</v>
      </c>
      <c r="W267" s="104"/>
    </row>
    <row r="268" spans="17:23" x14ac:dyDescent="0.2">
      <c r="Q268" s="1">
        <v>227</v>
      </c>
      <c r="R268" s="1">
        <v>0</v>
      </c>
      <c r="S268" s="1">
        <v>1</v>
      </c>
      <c r="T268" s="1">
        <v>11</v>
      </c>
      <c r="U268" s="1">
        <v>230</v>
      </c>
      <c r="V268" s="133">
        <f t="shared" si="6"/>
        <v>424900</v>
      </c>
      <c r="W268" s="104"/>
    </row>
    <row r="269" spans="17:23" x14ac:dyDescent="0.2">
      <c r="Q269" s="1">
        <v>228</v>
      </c>
      <c r="R269" s="1">
        <v>0</v>
      </c>
      <c r="S269" s="1">
        <v>1</v>
      </c>
      <c r="T269" s="1">
        <v>11</v>
      </c>
      <c r="U269" s="1">
        <v>230</v>
      </c>
      <c r="V269" s="133">
        <f t="shared" si="6"/>
        <v>424900</v>
      </c>
      <c r="W269" s="104"/>
    </row>
    <row r="270" spans="17:23" x14ac:dyDescent="0.2">
      <c r="Q270" s="1">
        <v>229</v>
      </c>
      <c r="R270" s="1">
        <v>0</v>
      </c>
      <c r="S270" s="1">
        <v>1</v>
      </c>
      <c r="T270" s="1">
        <v>11</v>
      </c>
      <c r="U270" s="1">
        <v>230</v>
      </c>
      <c r="V270" s="133">
        <f t="shared" si="6"/>
        <v>424900</v>
      </c>
      <c r="W270" s="104"/>
    </row>
    <row r="271" spans="17:23" x14ac:dyDescent="0.2">
      <c r="Q271" s="1">
        <v>230</v>
      </c>
      <c r="R271" s="1">
        <v>0</v>
      </c>
      <c r="S271" s="1">
        <v>1</v>
      </c>
      <c r="T271" s="1">
        <v>11</v>
      </c>
      <c r="U271" s="1">
        <v>230</v>
      </c>
      <c r="V271" s="133">
        <f t="shared" si="6"/>
        <v>424900</v>
      </c>
      <c r="W271" s="104"/>
    </row>
    <row r="272" spans="17:23" x14ac:dyDescent="0.2">
      <c r="Q272" s="1">
        <v>231</v>
      </c>
      <c r="R272" s="1">
        <v>2</v>
      </c>
      <c r="S272" s="1">
        <v>0</v>
      </c>
      <c r="T272" s="1">
        <v>11</v>
      </c>
      <c r="U272" s="1">
        <v>232</v>
      </c>
      <c r="V272" s="133">
        <f t="shared" si="6"/>
        <v>431300</v>
      </c>
      <c r="W272" s="104"/>
    </row>
    <row r="273" spans="17:23" x14ac:dyDescent="0.2">
      <c r="Q273" s="1">
        <v>232</v>
      </c>
      <c r="R273" s="1">
        <v>2</v>
      </c>
      <c r="S273" s="1">
        <v>0</v>
      </c>
      <c r="T273" s="1">
        <v>11</v>
      </c>
      <c r="U273" s="1">
        <v>232</v>
      </c>
      <c r="V273" s="133">
        <f t="shared" si="6"/>
        <v>431300</v>
      </c>
      <c r="W273" s="104"/>
    </row>
    <row r="274" spans="17:23" x14ac:dyDescent="0.2">
      <c r="Q274" s="1">
        <v>233</v>
      </c>
      <c r="R274" s="1">
        <v>1</v>
      </c>
      <c r="S274" s="1">
        <v>1</v>
      </c>
      <c r="T274" s="1">
        <v>11</v>
      </c>
      <c r="U274" s="1">
        <v>236</v>
      </c>
      <c r="V274" s="133">
        <f t="shared" si="6"/>
        <v>437600</v>
      </c>
      <c r="W274" s="104"/>
    </row>
    <row r="275" spans="17:23" x14ac:dyDescent="0.2">
      <c r="Q275" s="1">
        <v>234</v>
      </c>
      <c r="R275" s="1">
        <v>1</v>
      </c>
      <c r="S275" s="1">
        <v>1</v>
      </c>
      <c r="T275" s="1">
        <v>11</v>
      </c>
      <c r="U275" s="1">
        <v>236</v>
      </c>
      <c r="V275" s="133">
        <f t="shared" si="6"/>
        <v>437600</v>
      </c>
      <c r="W275" s="104"/>
    </row>
    <row r="276" spans="17:23" x14ac:dyDescent="0.2">
      <c r="Q276" s="1">
        <v>235</v>
      </c>
      <c r="R276" s="1">
        <v>1</v>
      </c>
      <c r="S276" s="1">
        <v>1</v>
      </c>
      <c r="T276" s="1">
        <v>11</v>
      </c>
      <c r="U276" s="1">
        <v>236</v>
      </c>
      <c r="V276" s="133">
        <f t="shared" si="6"/>
        <v>437600</v>
      </c>
      <c r="W276" s="104"/>
    </row>
    <row r="277" spans="17:23" x14ac:dyDescent="0.2">
      <c r="Q277" s="1">
        <v>236</v>
      </c>
      <c r="R277" s="1">
        <v>1</v>
      </c>
      <c r="S277" s="1">
        <v>1</v>
      </c>
      <c r="T277" s="1">
        <v>11</v>
      </c>
      <c r="U277" s="1">
        <v>236</v>
      </c>
      <c r="V277" s="133">
        <f t="shared" si="6"/>
        <v>437600</v>
      </c>
      <c r="W277" s="104"/>
    </row>
    <row r="278" spans="17:23" x14ac:dyDescent="0.2">
      <c r="Q278" s="1">
        <v>237</v>
      </c>
      <c r="R278" s="1">
        <v>0</v>
      </c>
      <c r="S278" s="1">
        <v>0</v>
      </c>
      <c r="T278" s="1">
        <v>12</v>
      </c>
      <c r="U278" s="1">
        <v>240</v>
      </c>
      <c r="V278" s="133">
        <f t="shared" si="6"/>
        <v>442800</v>
      </c>
      <c r="W278" s="104"/>
    </row>
    <row r="279" spans="17:23" x14ac:dyDescent="0.2">
      <c r="Q279" s="1">
        <v>238</v>
      </c>
      <c r="R279" s="1">
        <v>0</v>
      </c>
      <c r="S279" s="1">
        <v>0</v>
      </c>
      <c r="T279" s="1">
        <v>12</v>
      </c>
      <c r="U279" s="1">
        <v>240</v>
      </c>
      <c r="V279" s="133">
        <f t="shared" si="6"/>
        <v>442800</v>
      </c>
      <c r="W279" s="104"/>
    </row>
    <row r="280" spans="17:23" x14ac:dyDescent="0.2">
      <c r="Q280" s="1">
        <v>239</v>
      </c>
      <c r="R280" s="1">
        <v>0</v>
      </c>
      <c r="S280" s="1">
        <v>0</v>
      </c>
      <c r="T280" s="1">
        <v>12</v>
      </c>
      <c r="U280" s="1">
        <v>240</v>
      </c>
      <c r="V280" s="133">
        <f t="shared" si="6"/>
        <v>442800</v>
      </c>
      <c r="W280" s="104"/>
    </row>
    <row r="281" spans="17:23" x14ac:dyDescent="0.2">
      <c r="Q281" s="1">
        <v>240</v>
      </c>
      <c r="R281" s="1">
        <v>0</v>
      </c>
      <c r="S281" s="1">
        <v>0</v>
      </c>
      <c r="T281" s="1">
        <v>12</v>
      </c>
      <c r="U281" s="1">
        <v>240</v>
      </c>
      <c r="V281" s="133">
        <f t="shared" si="6"/>
        <v>442800</v>
      </c>
      <c r="W281" s="104"/>
    </row>
    <row r="282" spans="17:23" x14ac:dyDescent="0.2">
      <c r="Q282" s="1">
        <v>241</v>
      </c>
      <c r="R282" s="1">
        <v>2</v>
      </c>
      <c r="S282" s="1">
        <v>1</v>
      </c>
      <c r="T282" s="1">
        <v>11</v>
      </c>
      <c r="U282" s="1">
        <v>242</v>
      </c>
      <c r="V282" s="133">
        <f t="shared" si="6"/>
        <v>450300</v>
      </c>
      <c r="W282" s="104"/>
    </row>
    <row r="283" spans="17:23" x14ac:dyDescent="0.2">
      <c r="Q283" s="1">
        <v>242</v>
      </c>
      <c r="R283" s="1">
        <v>2</v>
      </c>
      <c r="S283" s="1">
        <v>1</v>
      </c>
      <c r="T283" s="1">
        <v>11</v>
      </c>
      <c r="U283" s="1">
        <v>242</v>
      </c>
      <c r="V283" s="133">
        <f t="shared" si="6"/>
        <v>450300</v>
      </c>
      <c r="W283" s="104"/>
    </row>
    <row r="284" spans="17:23" x14ac:dyDescent="0.2">
      <c r="Q284" s="1">
        <v>243</v>
      </c>
      <c r="R284" s="1">
        <v>1</v>
      </c>
      <c r="S284" s="1">
        <v>0</v>
      </c>
      <c r="T284" s="1">
        <v>12</v>
      </c>
      <c r="U284" s="1">
        <v>246</v>
      </c>
      <c r="V284" s="133">
        <f t="shared" si="6"/>
        <v>455500</v>
      </c>
      <c r="W284" s="104"/>
    </row>
    <row r="285" spans="17:23" x14ac:dyDescent="0.2">
      <c r="Q285" s="1">
        <v>244</v>
      </c>
      <c r="R285" s="1">
        <v>1</v>
      </c>
      <c r="S285" s="1">
        <v>0</v>
      </c>
      <c r="T285" s="1">
        <v>12</v>
      </c>
      <c r="U285" s="1">
        <v>246</v>
      </c>
      <c r="V285" s="133">
        <f t="shared" si="6"/>
        <v>455500</v>
      </c>
      <c r="W285" s="104"/>
    </row>
    <row r="286" spans="17:23" x14ac:dyDescent="0.2">
      <c r="Q286" s="1">
        <v>245</v>
      </c>
      <c r="R286" s="1">
        <v>1</v>
      </c>
      <c r="S286" s="1">
        <v>0</v>
      </c>
      <c r="T286" s="1">
        <v>12</v>
      </c>
      <c r="U286" s="1">
        <v>246</v>
      </c>
      <c r="V286" s="133">
        <f t="shared" si="6"/>
        <v>455500</v>
      </c>
      <c r="W286" s="104"/>
    </row>
    <row r="287" spans="17:23" x14ac:dyDescent="0.2">
      <c r="Q287" s="1">
        <v>246</v>
      </c>
      <c r="R287" s="1">
        <v>1</v>
      </c>
      <c r="S287" s="1">
        <v>0</v>
      </c>
      <c r="T287" s="1">
        <v>12</v>
      </c>
      <c r="U287" s="1">
        <v>246</v>
      </c>
      <c r="V287" s="133">
        <f t="shared" si="6"/>
        <v>455500</v>
      </c>
      <c r="W287" s="104"/>
    </row>
    <row r="288" spans="17:23" x14ac:dyDescent="0.2">
      <c r="Q288" s="1">
        <v>247</v>
      </c>
      <c r="R288" s="1">
        <v>0</v>
      </c>
      <c r="S288" s="1">
        <v>1</v>
      </c>
      <c r="T288" s="1">
        <v>12</v>
      </c>
      <c r="U288" s="1">
        <v>250</v>
      </c>
      <c r="V288" s="133">
        <f t="shared" si="6"/>
        <v>461800</v>
      </c>
      <c r="W288" s="104"/>
    </row>
    <row r="289" spans="17:23" x14ac:dyDescent="0.2">
      <c r="Q289" s="1">
        <v>248</v>
      </c>
      <c r="R289" s="1">
        <v>0</v>
      </c>
      <c r="S289" s="1">
        <v>1</v>
      </c>
      <c r="T289" s="1">
        <v>12</v>
      </c>
      <c r="U289" s="1">
        <v>250</v>
      </c>
      <c r="V289" s="133">
        <f t="shared" si="6"/>
        <v>461800</v>
      </c>
      <c r="W289" s="104"/>
    </row>
    <row r="290" spans="17:23" x14ac:dyDescent="0.2">
      <c r="Q290" s="1">
        <v>249</v>
      </c>
      <c r="R290" s="1">
        <v>0</v>
      </c>
      <c r="S290" s="1">
        <v>1</v>
      </c>
      <c r="T290" s="1">
        <v>12</v>
      </c>
      <c r="U290" s="1">
        <v>250</v>
      </c>
      <c r="V290" s="133">
        <f t="shared" si="6"/>
        <v>461800</v>
      </c>
      <c r="W290" s="104"/>
    </row>
    <row r="291" spans="17:23" x14ac:dyDescent="0.2">
      <c r="Q291" s="1">
        <v>250</v>
      </c>
      <c r="R291" s="1">
        <v>0</v>
      </c>
      <c r="S291" s="1">
        <v>1</v>
      </c>
      <c r="T291" s="1">
        <v>12</v>
      </c>
      <c r="U291" s="1">
        <v>250</v>
      </c>
      <c r="V291" s="133">
        <f t="shared" si="6"/>
        <v>461800</v>
      </c>
      <c r="W291" s="104"/>
    </row>
    <row r="292" spans="17:23" x14ac:dyDescent="0.2">
      <c r="Q292" s="1">
        <v>251</v>
      </c>
      <c r="R292" s="1">
        <v>2</v>
      </c>
      <c r="S292" s="1">
        <v>0</v>
      </c>
      <c r="T292" s="1">
        <v>12</v>
      </c>
      <c r="U292" s="1">
        <v>252</v>
      </c>
      <c r="V292" s="133">
        <f t="shared" si="6"/>
        <v>468200</v>
      </c>
      <c r="W292" s="104"/>
    </row>
    <row r="293" spans="17:23" x14ac:dyDescent="0.2">
      <c r="Q293" s="1">
        <v>252</v>
      </c>
      <c r="R293" s="1">
        <v>2</v>
      </c>
      <c r="S293" s="1">
        <v>0</v>
      </c>
      <c r="T293" s="1">
        <v>12</v>
      </c>
      <c r="U293" s="1">
        <v>252</v>
      </c>
      <c r="V293" s="133">
        <f t="shared" si="6"/>
        <v>468200</v>
      </c>
      <c r="W293" s="104"/>
    </row>
    <row r="294" spans="17:23" x14ac:dyDescent="0.2">
      <c r="Q294" s="1">
        <v>253</v>
      </c>
      <c r="R294" s="1">
        <v>1</v>
      </c>
      <c r="S294" s="1">
        <v>1</v>
      </c>
      <c r="T294" s="1">
        <v>12</v>
      </c>
      <c r="U294" s="1">
        <v>256</v>
      </c>
      <c r="V294" s="133">
        <f t="shared" si="6"/>
        <v>474500</v>
      </c>
      <c r="W294" s="104"/>
    </row>
    <row r="295" spans="17:23" x14ac:dyDescent="0.2">
      <c r="Q295" s="1">
        <v>254</v>
      </c>
      <c r="R295" s="1">
        <v>1</v>
      </c>
      <c r="S295" s="1">
        <v>1</v>
      </c>
      <c r="T295" s="1">
        <v>12</v>
      </c>
      <c r="U295" s="1">
        <v>256</v>
      </c>
      <c r="V295" s="133">
        <f t="shared" si="6"/>
        <v>474500</v>
      </c>
      <c r="W295" s="104"/>
    </row>
    <row r="296" spans="17:23" x14ac:dyDescent="0.2">
      <c r="Q296" s="1">
        <v>255</v>
      </c>
      <c r="R296" s="1">
        <v>1</v>
      </c>
      <c r="S296" s="1">
        <v>1</v>
      </c>
      <c r="T296" s="1">
        <v>12</v>
      </c>
      <c r="U296" s="1">
        <v>256</v>
      </c>
      <c r="V296" s="133">
        <f t="shared" si="6"/>
        <v>474500</v>
      </c>
      <c r="W296" s="104"/>
    </row>
    <row r="297" spans="17:23" x14ac:dyDescent="0.2">
      <c r="Q297" s="1">
        <v>256</v>
      </c>
      <c r="R297" s="1">
        <v>1</v>
      </c>
      <c r="S297" s="1">
        <v>1</v>
      </c>
      <c r="T297" s="1">
        <v>12</v>
      </c>
      <c r="U297" s="1">
        <v>256</v>
      </c>
      <c r="V297" s="133">
        <f t="shared" si="6"/>
        <v>474500</v>
      </c>
      <c r="W297" s="104"/>
    </row>
    <row r="298" spans="17:23" x14ac:dyDescent="0.2">
      <c r="Q298" s="1">
        <v>257</v>
      </c>
      <c r="R298" s="1">
        <v>0</v>
      </c>
      <c r="S298" s="1">
        <v>0</v>
      </c>
      <c r="T298" s="1">
        <v>13</v>
      </c>
      <c r="U298" s="1">
        <v>260</v>
      </c>
      <c r="V298" s="133">
        <f t="shared" ref="V298:V361" si="7">$R$39*R298+$S$39*S298+$T$39*T298</f>
        <v>479700</v>
      </c>
      <c r="W298" s="104"/>
    </row>
    <row r="299" spans="17:23" x14ac:dyDescent="0.2">
      <c r="Q299" s="1">
        <v>258</v>
      </c>
      <c r="R299" s="1">
        <v>0</v>
      </c>
      <c r="S299" s="1">
        <v>0</v>
      </c>
      <c r="T299" s="1">
        <v>13</v>
      </c>
      <c r="U299" s="1">
        <v>260</v>
      </c>
      <c r="V299" s="133">
        <f t="shared" si="7"/>
        <v>479700</v>
      </c>
      <c r="W299" s="104"/>
    </row>
    <row r="300" spans="17:23" x14ac:dyDescent="0.2">
      <c r="Q300" s="1">
        <v>259</v>
      </c>
      <c r="R300" s="1">
        <v>0</v>
      </c>
      <c r="S300" s="1">
        <v>0</v>
      </c>
      <c r="T300" s="1">
        <v>13</v>
      </c>
      <c r="U300" s="1">
        <v>260</v>
      </c>
      <c r="V300" s="133">
        <f t="shared" si="7"/>
        <v>479700</v>
      </c>
      <c r="W300" s="104"/>
    </row>
    <row r="301" spans="17:23" x14ac:dyDescent="0.2">
      <c r="Q301" s="1">
        <v>260</v>
      </c>
      <c r="R301" s="1">
        <v>0</v>
      </c>
      <c r="S301" s="1">
        <v>0</v>
      </c>
      <c r="T301" s="1">
        <v>13</v>
      </c>
      <c r="U301" s="1">
        <v>260</v>
      </c>
      <c r="V301" s="133">
        <f t="shared" si="7"/>
        <v>479700</v>
      </c>
      <c r="W301" s="104"/>
    </row>
    <row r="302" spans="17:23" x14ac:dyDescent="0.2">
      <c r="Q302" s="1">
        <v>261</v>
      </c>
      <c r="R302" s="1">
        <v>2</v>
      </c>
      <c r="S302" s="1">
        <v>1</v>
      </c>
      <c r="T302" s="1">
        <v>12</v>
      </c>
      <c r="U302" s="1">
        <v>262</v>
      </c>
      <c r="V302" s="133">
        <f t="shared" si="7"/>
        <v>487200</v>
      </c>
      <c r="W302" s="104"/>
    </row>
    <row r="303" spans="17:23" x14ac:dyDescent="0.2">
      <c r="Q303" s="1">
        <v>262</v>
      </c>
      <c r="R303" s="1">
        <v>2</v>
      </c>
      <c r="S303" s="1">
        <v>1</v>
      </c>
      <c r="T303" s="1">
        <v>12</v>
      </c>
      <c r="U303" s="1">
        <v>262</v>
      </c>
      <c r="V303" s="133">
        <f t="shared" si="7"/>
        <v>487200</v>
      </c>
      <c r="W303" s="104"/>
    </row>
    <row r="304" spans="17:23" x14ac:dyDescent="0.2">
      <c r="Q304" s="1">
        <v>263</v>
      </c>
      <c r="R304" s="1">
        <v>1</v>
      </c>
      <c r="S304" s="1">
        <v>0</v>
      </c>
      <c r="T304" s="1">
        <v>13</v>
      </c>
      <c r="U304" s="1">
        <v>266</v>
      </c>
      <c r="V304" s="133">
        <f t="shared" si="7"/>
        <v>492400</v>
      </c>
      <c r="W304" s="104"/>
    </row>
    <row r="305" spans="17:23" x14ac:dyDescent="0.2">
      <c r="Q305" s="1">
        <v>264</v>
      </c>
      <c r="R305" s="1">
        <v>1</v>
      </c>
      <c r="S305" s="1">
        <v>0</v>
      </c>
      <c r="T305" s="1">
        <v>13</v>
      </c>
      <c r="U305" s="1">
        <v>266</v>
      </c>
      <c r="V305" s="133">
        <f t="shared" si="7"/>
        <v>492400</v>
      </c>
      <c r="W305" s="104"/>
    </row>
    <row r="306" spans="17:23" x14ac:dyDescent="0.2">
      <c r="Q306" s="1">
        <v>265</v>
      </c>
      <c r="R306" s="1">
        <v>1</v>
      </c>
      <c r="S306" s="1">
        <v>0</v>
      </c>
      <c r="T306" s="1">
        <v>13</v>
      </c>
      <c r="U306" s="1">
        <v>266</v>
      </c>
      <c r="V306" s="133">
        <f t="shared" si="7"/>
        <v>492400</v>
      </c>
      <c r="W306" s="104"/>
    </row>
    <row r="307" spans="17:23" x14ac:dyDescent="0.2">
      <c r="Q307" s="1">
        <v>266</v>
      </c>
      <c r="R307" s="1">
        <v>1</v>
      </c>
      <c r="S307" s="1">
        <v>0</v>
      </c>
      <c r="T307" s="1">
        <v>13</v>
      </c>
      <c r="U307" s="1">
        <v>266</v>
      </c>
      <c r="V307" s="133">
        <f t="shared" si="7"/>
        <v>492400</v>
      </c>
      <c r="W307" s="104"/>
    </row>
    <row r="308" spans="17:23" x14ac:dyDescent="0.2">
      <c r="Q308" s="1">
        <v>267</v>
      </c>
      <c r="R308" s="1">
        <v>0</v>
      </c>
      <c r="S308" s="1">
        <v>1</v>
      </c>
      <c r="T308" s="1">
        <v>13</v>
      </c>
      <c r="U308" s="1">
        <v>270</v>
      </c>
      <c r="V308" s="133">
        <f t="shared" si="7"/>
        <v>498700</v>
      </c>
      <c r="W308" s="104"/>
    </row>
    <row r="309" spans="17:23" x14ac:dyDescent="0.2">
      <c r="Q309" s="1">
        <v>268</v>
      </c>
      <c r="R309" s="1">
        <v>0</v>
      </c>
      <c r="S309" s="1">
        <v>1</v>
      </c>
      <c r="T309" s="1">
        <v>13</v>
      </c>
      <c r="U309" s="1">
        <v>270</v>
      </c>
      <c r="V309" s="133">
        <f t="shared" si="7"/>
        <v>498700</v>
      </c>
      <c r="W309" s="104"/>
    </row>
    <row r="310" spans="17:23" x14ac:dyDescent="0.2">
      <c r="Q310" s="1">
        <v>269</v>
      </c>
      <c r="R310" s="1">
        <v>0</v>
      </c>
      <c r="S310" s="1">
        <v>1</v>
      </c>
      <c r="T310" s="1">
        <v>13</v>
      </c>
      <c r="U310" s="1">
        <v>270</v>
      </c>
      <c r="V310" s="133">
        <f t="shared" si="7"/>
        <v>498700</v>
      </c>
      <c r="W310" s="104"/>
    </row>
    <row r="311" spans="17:23" x14ac:dyDescent="0.2">
      <c r="Q311" s="1">
        <v>270</v>
      </c>
      <c r="R311" s="1">
        <v>0</v>
      </c>
      <c r="S311" s="1">
        <v>1</v>
      </c>
      <c r="T311" s="1">
        <v>13</v>
      </c>
      <c r="U311" s="1">
        <v>270</v>
      </c>
      <c r="V311" s="133">
        <f t="shared" si="7"/>
        <v>498700</v>
      </c>
      <c r="W311" s="104"/>
    </row>
    <row r="312" spans="17:23" x14ac:dyDescent="0.2">
      <c r="Q312" s="1">
        <v>271</v>
      </c>
      <c r="R312" s="1">
        <v>2</v>
      </c>
      <c r="S312" s="1">
        <v>0</v>
      </c>
      <c r="T312" s="1">
        <v>13</v>
      </c>
      <c r="U312" s="1">
        <v>272</v>
      </c>
      <c r="V312" s="133">
        <f t="shared" si="7"/>
        <v>505100</v>
      </c>
      <c r="W312" s="104"/>
    </row>
    <row r="313" spans="17:23" x14ac:dyDescent="0.2">
      <c r="Q313" s="1">
        <v>272</v>
      </c>
      <c r="R313" s="1">
        <v>2</v>
      </c>
      <c r="S313" s="1">
        <v>0</v>
      </c>
      <c r="T313" s="1">
        <v>13</v>
      </c>
      <c r="U313" s="1">
        <v>272</v>
      </c>
      <c r="V313" s="133">
        <f t="shared" si="7"/>
        <v>505100</v>
      </c>
      <c r="W313" s="104"/>
    </row>
    <row r="314" spans="17:23" x14ac:dyDescent="0.2">
      <c r="Q314" s="1">
        <v>273</v>
      </c>
      <c r="R314" s="1">
        <v>1</v>
      </c>
      <c r="S314" s="1">
        <v>1</v>
      </c>
      <c r="T314" s="1">
        <v>13</v>
      </c>
      <c r="U314" s="1">
        <v>276</v>
      </c>
      <c r="V314" s="133">
        <f t="shared" si="7"/>
        <v>511400</v>
      </c>
      <c r="W314" s="104"/>
    </row>
    <row r="315" spans="17:23" x14ac:dyDescent="0.2">
      <c r="Q315" s="1">
        <v>274</v>
      </c>
      <c r="R315" s="1">
        <v>1</v>
      </c>
      <c r="S315" s="1">
        <v>1</v>
      </c>
      <c r="T315" s="1">
        <v>13</v>
      </c>
      <c r="U315" s="1">
        <v>276</v>
      </c>
      <c r="V315" s="133">
        <f t="shared" si="7"/>
        <v>511400</v>
      </c>
      <c r="W315" s="104"/>
    </row>
    <row r="316" spans="17:23" x14ac:dyDescent="0.2">
      <c r="Q316" s="1">
        <v>275</v>
      </c>
      <c r="R316" s="1">
        <v>1</v>
      </c>
      <c r="S316" s="1">
        <v>1</v>
      </c>
      <c r="T316" s="1">
        <v>13</v>
      </c>
      <c r="U316" s="1">
        <v>276</v>
      </c>
      <c r="V316" s="133">
        <f t="shared" si="7"/>
        <v>511400</v>
      </c>
      <c r="W316" s="104"/>
    </row>
    <row r="317" spans="17:23" x14ac:dyDescent="0.2">
      <c r="Q317" s="1">
        <v>276</v>
      </c>
      <c r="R317" s="1">
        <v>1</v>
      </c>
      <c r="S317" s="1">
        <v>1</v>
      </c>
      <c r="T317" s="1">
        <v>13</v>
      </c>
      <c r="U317" s="1">
        <v>276</v>
      </c>
      <c r="V317" s="133">
        <f t="shared" si="7"/>
        <v>511400</v>
      </c>
      <c r="W317" s="104"/>
    </row>
    <row r="318" spans="17:23" x14ac:dyDescent="0.2">
      <c r="Q318" s="1">
        <v>277</v>
      </c>
      <c r="R318" s="1">
        <v>0</v>
      </c>
      <c r="S318" s="1">
        <v>0</v>
      </c>
      <c r="T318" s="1">
        <v>14</v>
      </c>
      <c r="U318" s="1">
        <v>280</v>
      </c>
      <c r="V318" s="133">
        <f t="shared" si="7"/>
        <v>516600</v>
      </c>
      <c r="W318" s="104"/>
    </row>
    <row r="319" spans="17:23" x14ac:dyDescent="0.2">
      <c r="Q319" s="1">
        <v>278</v>
      </c>
      <c r="R319" s="1">
        <v>0</v>
      </c>
      <c r="S319" s="1">
        <v>0</v>
      </c>
      <c r="T319" s="1">
        <v>14</v>
      </c>
      <c r="U319" s="1">
        <v>280</v>
      </c>
      <c r="V319" s="133">
        <f t="shared" si="7"/>
        <v>516600</v>
      </c>
      <c r="W319" s="104"/>
    </row>
    <row r="320" spans="17:23" x14ac:dyDescent="0.2">
      <c r="Q320" s="1">
        <v>279</v>
      </c>
      <c r="R320" s="1">
        <v>0</v>
      </c>
      <c r="S320" s="1">
        <v>0</v>
      </c>
      <c r="T320" s="1">
        <v>14</v>
      </c>
      <c r="U320" s="1">
        <v>280</v>
      </c>
      <c r="V320" s="133">
        <f t="shared" si="7"/>
        <v>516600</v>
      </c>
      <c r="W320" s="104"/>
    </row>
    <row r="321" spans="17:23" x14ac:dyDescent="0.2">
      <c r="Q321" s="1">
        <v>280</v>
      </c>
      <c r="R321" s="1">
        <v>0</v>
      </c>
      <c r="S321" s="1">
        <v>0</v>
      </c>
      <c r="T321" s="1">
        <v>14</v>
      </c>
      <c r="U321" s="1">
        <v>280</v>
      </c>
      <c r="V321" s="133">
        <f t="shared" si="7"/>
        <v>516600</v>
      </c>
      <c r="W321" s="104"/>
    </row>
    <row r="322" spans="17:23" x14ac:dyDescent="0.2">
      <c r="Q322" s="1">
        <v>281</v>
      </c>
      <c r="R322" s="1">
        <v>2</v>
      </c>
      <c r="S322" s="1">
        <v>1</v>
      </c>
      <c r="T322" s="1">
        <v>13</v>
      </c>
      <c r="U322" s="1">
        <v>282</v>
      </c>
      <c r="V322" s="133">
        <f t="shared" si="7"/>
        <v>524100</v>
      </c>
      <c r="W322" s="104"/>
    </row>
    <row r="323" spans="17:23" x14ac:dyDescent="0.2">
      <c r="Q323" s="1">
        <v>282</v>
      </c>
      <c r="R323" s="1">
        <v>2</v>
      </c>
      <c r="S323" s="1">
        <v>1</v>
      </c>
      <c r="T323" s="1">
        <v>13</v>
      </c>
      <c r="U323" s="1">
        <v>282</v>
      </c>
      <c r="V323" s="133">
        <f t="shared" si="7"/>
        <v>524100</v>
      </c>
      <c r="W323" s="104"/>
    </row>
    <row r="324" spans="17:23" x14ac:dyDescent="0.2">
      <c r="Q324" s="1">
        <v>283</v>
      </c>
      <c r="R324" s="1">
        <v>1</v>
      </c>
      <c r="S324" s="1">
        <v>0</v>
      </c>
      <c r="T324" s="1">
        <v>14</v>
      </c>
      <c r="U324" s="1">
        <v>286</v>
      </c>
      <c r="V324" s="133">
        <f t="shared" si="7"/>
        <v>529300</v>
      </c>
      <c r="W324" s="104"/>
    </row>
    <row r="325" spans="17:23" x14ac:dyDescent="0.2">
      <c r="Q325" s="1">
        <v>284</v>
      </c>
      <c r="R325" s="1">
        <v>1</v>
      </c>
      <c r="S325" s="1">
        <v>0</v>
      </c>
      <c r="T325" s="1">
        <v>14</v>
      </c>
      <c r="U325" s="1">
        <v>286</v>
      </c>
      <c r="V325" s="133">
        <f t="shared" si="7"/>
        <v>529300</v>
      </c>
      <c r="W325" s="104"/>
    </row>
    <row r="326" spans="17:23" x14ac:dyDescent="0.2">
      <c r="Q326" s="1">
        <v>285</v>
      </c>
      <c r="R326" s="1">
        <v>1</v>
      </c>
      <c r="S326" s="1">
        <v>0</v>
      </c>
      <c r="T326" s="1">
        <v>14</v>
      </c>
      <c r="U326" s="1">
        <v>286</v>
      </c>
      <c r="V326" s="133">
        <f t="shared" si="7"/>
        <v>529300</v>
      </c>
      <c r="W326" s="104"/>
    </row>
    <row r="327" spans="17:23" x14ac:dyDescent="0.2">
      <c r="Q327" s="1">
        <v>286</v>
      </c>
      <c r="R327" s="1">
        <v>1</v>
      </c>
      <c r="S327" s="1">
        <v>0</v>
      </c>
      <c r="T327" s="1">
        <v>14</v>
      </c>
      <c r="U327" s="1">
        <v>286</v>
      </c>
      <c r="V327" s="133">
        <f t="shared" si="7"/>
        <v>529300</v>
      </c>
      <c r="W327" s="104"/>
    </row>
    <row r="328" spans="17:23" x14ac:dyDescent="0.2">
      <c r="Q328" s="1">
        <v>287</v>
      </c>
      <c r="R328" s="1">
        <v>0</v>
      </c>
      <c r="S328" s="1">
        <v>1</v>
      </c>
      <c r="T328" s="1">
        <v>14</v>
      </c>
      <c r="U328" s="1">
        <v>290</v>
      </c>
      <c r="V328" s="133">
        <f t="shared" si="7"/>
        <v>535600</v>
      </c>
      <c r="W328" s="104"/>
    </row>
    <row r="329" spans="17:23" x14ac:dyDescent="0.2">
      <c r="Q329" s="1">
        <v>288</v>
      </c>
      <c r="R329" s="1">
        <v>0</v>
      </c>
      <c r="S329" s="1">
        <v>1</v>
      </c>
      <c r="T329" s="1">
        <v>14</v>
      </c>
      <c r="U329" s="1">
        <v>290</v>
      </c>
      <c r="V329" s="133">
        <f t="shared" si="7"/>
        <v>535600</v>
      </c>
      <c r="W329" s="104"/>
    </row>
    <row r="330" spans="17:23" x14ac:dyDescent="0.2">
      <c r="Q330" s="1">
        <v>289</v>
      </c>
      <c r="R330" s="1">
        <v>0</v>
      </c>
      <c r="S330" s="1">
        <v>1</v>
      </c>
      <c r="T330" s="1">
        <v>14</v>
      </c>
      <c r="U330" s="1">
        <v>290</v>
      </c>
      <c r="V330" s="133">
        <f t="shared" si="7"/>
        <v>535600</v>
      </c>
      <c r="W330" s="104"/>
    </row>
    <row r="331" spans="17:23" x14ac:dyDescent="0.2">
      <c r="Q331" s="1">
        <v>290</v>
      </c>
      <c r="R331" s="1">
        <v>0</v>
      </c>
      <c r="S331" s="1">
        <v>1</v>
      </c>
      <c r="T331" s="1">
        <v>14</v>
      </c>
      <c r="U331" s="1">
        <v>290</v>
      </c>
      <c r="V331" s="133">
        <f t="shared" si="7"/>
        <v>535600</v>
      </c>
      <c r="W331" s="104"/>
    </row>
    <row r="332" spans="17:23" x14ac:dyDescent="0.2">
      <c r="Q332" s="1">
        <v>291</v>
      </c>
      <c r="R332" s="1">
        <v>2</v>
      </c>
      <c r="S332" s="1">
        <v>0</v>
      </c>
      <c r="T332" s="1">
        <v>14</v>
      </c>
      <c r="U332" s="1">
        <v>292</v>
      </c>
      <c r="V332" s="133">
        <f t="shared" si="7"/>
        <v>542000</v>
      </c>
      <c r="W332" s="104"/>
    </row>
    <row r="333" spans="17:23" x14ac:dyDescent="0.2">
      <c r="Q333" s="1">
        <v>292</v>
      </c>
      <c r="R333" s="1">
        <v>2</v>
      </c>
      <c r="S333" s="1">
        <v>0</v>
      </c>
      <c r="T333" s="1">
        <v>14</v>
      </c>
      <c r="U333" s="1">
        <v>292</v>
      </c>
      <c r="V333" s="133">
        <f t="shared" si="7"/>
        <v>542000</v>
      </c>
      <c r="W333" s="104"/>
    </row>
    <row r="334" spans="17:23" x14ac:dyDescent="0.2">
      <c r="Q334" s="1">
        <v>293</v>
      </c>
      <c r="R334" s="1">
        <v>1</v>
      </c>
      <c r="S334" s="1">
        <v>1</v>
      </c>
      <c r="T334" s="1">
        <v>14</v>
      </c>
      <c r="U334" s="1">
        <v>296</v>
      </c>
      <c r="V334" s="133">
        <f t="shared" si="7"/>
        <v>548300</v>
      </c>
      <c r="W334" s="104"/>
    </row>
    <row r="335" spans="17:23" x14ac:dyDescent="0.2">
      <c r="Q335" s="1">
        <v>294</v>
      </c>
      <c r="R335" s="1">
        <v>1</v>
      </c>
      <c r="S335" s="1">
        <v>1</v>
      </c>
      <c r="T335" s="1">
        <v>14</v>
      </c>
      <c r="U335" s="1">
        <v>296</v>
      </c>
      <c r="V335" s="133">
        <f t="shared" si="7"/>
        <v>548300</v>
      </c>
      <c r="W335" s="104"/>
    </row>
    <row r="336" spans="17:23" x14ac:dyDescent="0.2">
      <c r="Q336" s="1">
        <v>295</v>
      </c>
      <c r="R336" s="1">
        <v>1</v>
      </c>
      <c r="S336" s="1">
        <v>1</v>
      </c>
      <c r="T336" s="1">
        <v>14</v>
      </c>
      <c r="U336" s="1">
        <v>296</v>
      </c>
      <c r="V336" s="133">
        <f t="shared" si="7"/>
        <v>548300</v>
      </c>
      <c r="W336" s="104"/>
    </row>
    <row r="337" spans="17:23" x14ac:dyDescent="0.2">
      <c r="Q337" s="1">
        <v>296</v>
      </c>
      <c r="R337" s="1">
        <v>1</v>
      </c>
      <c r="S337" s="1">
        <v>1</v>
      </c>
      <c r="T337" s="1">
        <v>14</v>
      </c>
      <c r="U337" s="1">
        <v>296</v>
      </c>
      <c r="V337" s="133">
        <f t="shared" si="7"/>
        <v>548300</v>
      </c>
      <c r="W337" s="104"/>
    </row>
    <row r="338" spans="17:23" x14ac:dyDescent="0.2">
      <c r="Q338" s="1">
        <v>297</v>
      </c>
      <c r="R338" s="1">
        <v>0</v>
      </c>
      <c r="S338" s="1">
        <v>0</v>
      </c>
      <c r="T338" s="1">
        <v>15</v>
      </c>
      <c r="U338" s="1">
        <v>300</v>
      </c>
      <c r="V338" s="133">
        <f t="shared" si="7"/>
        <v>553500</v>
      </c>
      <c r="W338" s="104"/>
    </row>
    <row r="339" spans="17:23" x14ac:dyDescent="0.2">
      <c r="Q339" s="1">
        <v>298</v>
      </c>
      <c r="R339" s="1">
        <v>0</v>
      </c>
      <c r="S339" s="1">
        <v>0</v>
      </c>
      <c r="T339" s="1">
        <v>15</v>
      </c>
      <c r="U339" s="1">
        <v>300</v>
      </c>
      <c r="V339" s="133">
        <f t="shared" si="7"/>
        <v>553500</v>
      </c>
      <c r="W339" s="104"/>
    </row>
    <row r="340" spans="17:23" x14ac:dyDescent="0.2">
      <c r="Q340" s="1">
        <v>299</v>
      </c>
      <c r="R340" s="1">
        <v>0</v>
      </c>
      <c r="S340" s="1">
        <v>0</v>
      </c>
      <c r="T340" s="1">
        <v>15</v>
      </c>
      <c r="U340" s="1">
        <v>300</v>
      </c>
      <c r="V340" s="133">
        <f t="shared" si="7"/>
        <v>553500</v>
      </c>
      <c r="W340" s="104"/>
    </row>
    <row r="341" spans="17:23" x14ac:dyDescent="0.2">
      <c r="Q341" s="1">
        <v>300</v>
      </c>
      <c r="R341" s="1">
        <v>0</v>
      </c>
      <c r="S341" s="1">
        <v>0</v>
      </c>
      <c r="T341" s="1">
        <v>15</v>
      </c>
      <c r="U341" s="1">
        <v>300</v>
      </c>
      <c r="V341" s="133">
        <f t="shared" si="7"/>
        <v>553500</v>
      </c>
      <c r="W341" s="104"/>
    </row>
    <row r="342" spans="17:23" x14ac:dyDescent="0.2">
      <c r="Q342" s="1">
        <v>301</v>
      </c>
      <c r="R342" s="1">
        <v>2</v>
      </c>
      <c r="S342" s="1">
        <v>1</v>
      </c>
      <c r="T342" s="1">
        <v>14</v>
      </c>
      <c r="U342" s="1">
        <v>302</v>
      </c>
      <c r="V342" s="133">
        <f t="shared" si="7"/>
        <v>561000</v>
      </c>
      <c r="W342" s="104"/>
    </row>
    <row r="343" spans="17:23" x14ac:dyDescent="0.2">
      <c r="Q343" s="1">
        <v>302</v>
      </c>
      <c r="R343" s="1">
        <v>2</v>
      </c>
      <c r="S343" s="1">
        <v>1</v>
      </c>
      <c r="T343" s="1">
        <v>14</v>
      </c>
      <c r="U343" s="1">
        <v>302</v>
      </c>
      <c r="V343" s="133">
        <f t="shared" si="7"/>
        <v>561000</v>
      </c>
      <c r="W343" s="104"/>
    </row>
    <row r="344" spans="17:23" x14ac:dyDescent="0.2">
      <c r="Q344" s="1">
        <v>303</v>
      </c>
      <c r="R344" s="1">
        <v>1</v>
      </c>
      <c r="S344" s="1">
        <v>0</v>
      </c>
      <c r="T344" s="1">
        <v>15</v>
      </c>
      <c r="U344" s="1">
        <v>306</v>
      </c>
      <c r="V344" s="133">
        <f t="shared" si="7"/>
        <v>566200</v>
      </c>
      <c r="W344" s="104"/>
    </row>
    <row r="345" spans="17:23" x14ac:dyDescent="0.2">
      <c r="Q345" s="1">
        <v>304</v>
      </c>
      <c r="R345" s="1">
        <v>1</v>
      </c>
      <c r="S345" s="1">
        <v>0</v>
      </c>
      <c r="T345" s="1">
        <v>15</v>
      </c>
      <c r="U345" s="1">
        <v>306</v>
      </c>
      <c r="V345" s="133">
        <f t="shared" si="7"/>
        <v>566200</v>
      </c>
      <c r="W345" s="104"/>
    </row>
    <row r="346" spans="17:23" x14ac:dyDescent="0.2">
      <c r="Q346" s="1">
        <v>305</v>
      </c>
      <c r="R346" s="1">
        <v>1</v>
      </c>
      <c r="S346" s="1">
        <v>0</v>
      </c>
      <c r="T346" s="1">
        <v>15</v>
      </c>
      <c r="U346" s="1">
        <v>306</v>
      </c>
      <c r="V346" s="133">
        <f t="shared" si="7"/>
        <v>566200</v>
      </c>
      <c r="W346" s="104"/>
    </row>
    <row r="347" spans="17:23" x14ac:dyDescent="0.2">
      <c r="Q347" s="1">
        <v>306</v>
      </c>
      <c r="R347" s="1">
        <v>1</v>
      </c>
      <c r="S347" s="1">
        <v>0</v>
      </c>
      <c r="T347" s="1">
        <v>15</v>
      </c>
      <c r="U347" s="1">
        <v>306</v>
      </c>
      <c r="V347" s="133">
        <f t="shared" si="7"/>
        <v>566200</v>
      </c>
      <c r="W347" s="104"/>
    </row>
    <row r="348" spans="17:23" x14ac:dyDescent="0.2">
      <c r="Q348" s="1">
        <v>307</v>
      </c>
      <c r="R348" s="1">
        <v>0</v>
      </c>
      <c r="S348" s="1">
        <v>1</v>
      </c>
      <c r="T348" s="1">
        <v>15</v>
      </c>
      <c r="U348" s="1">
        <v>310</v>
      </c>
      <c r="V348" s="133">
        <f t="shared" si="7"/>
        <v>572500</v>
      </c>
      <c r="W348" s="104"/>
    </row>
    <row r="349" spans="17:23" x14ac:dyDescent="0.2">
      <c r="Q349" s="1">
        <v>308</v>
      </c>
      <c r="R349" s="1">
        <v>0</v>
      </c>
      <c r="S349" s="1">
        <v>1</v>
      </c>
      <c r="T349" s="1">
        <v>15</v>
      </c>
      <c r="U349" s="1">
        <v>310</v>
      </c>
      <c r="V349" s="133">
        <f t="shared" si="7"/>
        <v>572500</v>
      </c>
      <c r="W349" s="104"/>
    </row>
    <row r="350" spans="17:23" x14ac:dyDescent="0.2">
      <c r="Q350" s="1">
        <v>309</v>
      </c>
      <c r="R350" s="1">
        <v>0</v>
      </c>
      <c r="S350" s="1">
        <v>1</v>
      </c>
      <c r="T350" s="1">
        <v>15</v>
      </c>
      <c r="U350" s="1">
        <v>310</v>
      </c>
      <c r="V350" s="133">
        <f t="shared" si="7"/>
        <v>572500</v>
      </c>
      <c r="W350" s="104"/>
    </row>
    <row r="351" spans="17:23" x14ac:dyDescent="0.2">
      <c r="Q351" s="1">
        <v>310</v>
      </c>
      <c r="R351" s="1">
        <v>0</v>
      </c>
      <c r="S351" s="1">
        <v>1</v>
      </c>
      <c r="T351" s="1">
        <v>15</v>
      </c>
      <c r="U351" s="1">
        <v>310</v>
      </c>
      <c r="V351" s="133">
        <f t="shared" si="7"/>
        <v>572500</v>
      </c>
      <c r="W351" s="104"/>
    </row>
    <row r="352" spans="17:23" x14ac:dyDescent="0.2">
      <c r="Q352" s="1">
        <v>311</v>
      </c>
      <c r="R352" s="1">
        <v>2</v>
      </c>
      <c r="S352" s="1">
        <v>0</v>
      </c>
      <c r="T352" s="1">
        <v>15</v>
      </c>
      <c r="U352" s="1">
        <v>312</v>
      </c>
      <c r="V352" s="133">
        <f t="shared" si="7"/>
        <v>578900</v>
      </c>
      <c r="W352" s="104"/>
    </row>
    <row r="353" spans="17:23" x14ac:dyDescent="0.2">
      <c r="Q353" s="1">
        <v>312</v>
      </c>
      <c r="R353" s="1">
        <v>2</v>
      </c>
      <c r="S353" s="1">
        <v>0</v>
      </c>
      <c r="T353" s="1">
        <v>15</v>
      </c>
      <c r="U353" s="1">
        <v>312</v>
      </c>
      <c r="V353" s="133">
        <f t="shared" si="7"/>
        <v>578900</v>
      </c>
      <c r="W353" s="104"/>
    </row>
    <row r="354" spans="17:23" x14ac:dyDescent="0.2">
      <c r="Q354" s="1">
        <v>313</v>
      </c>
      <c r="R354" s="1">
        <v>1</v>
      </c>
      <c r="S354" s="1">
        <v>1</v>
      </c>
      <c r="T354" s="1">
        <v>15</v>
      </c>
      <c r="U354" s="1">
        <v>316</v>
      </c>
      <c r="V354" s="133">
        <f t="shared" si="7"/>
        <v>585200</v>
      </c>
      <c r="W354" s="104"/>
    </row>
    <row r="355" spans="17:23" x14ac:dyDescent="0.2">
      <c r="Q355" s="1">
        <v>314</v>
      </c>
      <c r="R355" s="1">
        <v>1</v>
      </c>
      <c r="S355" s="1">
        <v>1</v>
      </c>
      <c r="T355" s="1">
        <v>15</v>
      </c>
      <c r="U355" s="1">
        <v>316</v>
      </c>
      <c r="V355" s="133">
        <f t="shared" si="7"/>
        <v>585200</v>
      </c>
      <c r="W355" s="104"/>
    </row>
    <row r="356" spans="17:23" x14ac:dyDescent="0.2">
      <c r="Q356" s="1">
        <v>315</v>
      </c>
      <c r="R356" s="1">
        <v>1</v>
      </c>
      <c r="S356" s="1">
        <v>1</v>
      </c>
      <c r="T356" s="1">
        <v>15</v>
      </c>
      <c r="U356" s="1">
        <v>316</v>
      </c>
      <c r="V356" s="133">
        <f t="shared" si="7"/>
        <v>585200</v>
      </c>
      <c r="W356" s="104"/>
    </row>
    <row r="357" spans="17:23" x14ac:dyDescent="0.2">
      <c r="Q357" s="1">
        <v>316</v>
      </c>
      <c r="R357" s="1">
        <v>1</v>
      </c>
      <c r="S357" s="1">
        <v>1</v>
      </c>
      <c r="T357" s="1">
        <v>15</v>
      </c>
      <c r="U357" s="1">
        <v>316</v>
      </c>
      <c r="V357" s="133">
        <f t="shared" si="7"/>
        <v>585200</v>
      </c>
      <c r="W357" s="104"/>
    </row>
    <row r="358" spans="17:23" x14ac:dyDescent="0.2">
      <c r="Q358" s="1">
        <v>317</v>
      </c>
      <c r="R358" s="1">
        <v>0</v>
      </c>
      <c r="S358" s="1">
        <v>0</v>
      </c>
      <c r="T358" s="1">
        <v>16</v>
      </c>
      <c r="U358" s="1">
        <v>320</v>
      </c>
      <c r="V358" s="133">
        <f t="shared" si="7"/>
        <v>590400</v>
      </c>
      <c r="W358" s="104"/>
    </row>
    <row r="359" spans="17:23" x14ac:dyDescent="0.2">
      <c r="Q359" s="1">
        <v>318</v>
      </c>
      <c r="R359" s="1">
        <v>0</v>
      </c>
      <c r="S359" s="1">
        <v>0</v>
      </c>
      <c r="T359" s="1">
        <v>16</v>
      </c>
      <c r="U359" s="1">
        <v>320</v>
      </c>
      <c r="V359" s="133">
        <f t="shared" si="7"/>
        <v>590400</v>
      </c>
      <c r="W359" s="104"/>
    </row>
    <row r="360" spans="17:23" x14ac:dyDescent="0.2">
      <c r="Q360" s="1">
        <v>319</v>
      </c>
      <c r="R360" s="1">
        <v>0</v>
      </c>
      <c r="S360" s="1">
        <v>0</v>
      </c>
      <c r="T360" s="1">
        <v>16</v>
      </c>
      <c r="U360" s="1">
        <v>320</v>
      </c>
      <c r="V360" s="133">
        <f t="shared" si="7"/>
        <v>590400</v>
      </c>
      <c r="W360" s="104"/>
    </row>
    <row r="361" spans="17:23" x14ac:dyDescent="0.2">
      <c r="Q361" s="1">
        <v>320</v>
      </c>
      <c r="R361" s="1">
        <v>0</v>
      </c>
      <c r="S361" s="1">
        <v>0</v>
      </c>
      <c r="T361" s="1">
        <v>16</v>
      </c>
      <c r="U361" s="1">
        <v>320</v>
      </c>
      <c r="V361" s="133">
        <f t="shared" si="7"/>
        <v>590400</v>
      </c>
      <c r="W361" s="104"/>
    </row>
    <row r="362" spans="17:23" x14ac:dyDescent="0.2">
      <c r="Q362" s="1">
        <v>321</v>
      </c>
      <c r="R362" s="1">
        <v>2</v>
      </c>
      <c r="S362" s="1">
        <v>1</v>
      </c>
      <c r="T362" s="1">
        <v>15</v>
      </c>
      <c r="U362" s="1">
        <v>322</v>
      </c>
      <c r="V362" s="133">
        <f t="shared" ref="V362:V425" si="8">$R$39*R362+$S$39*S362+$T$39*T362</f>
        <v>597900</v>
      </c>
      <c r="W362" s="104"/>
    </row>
    <row r="363" spans="17:23" x14ac:dyDescent="0.2">
      <c r="Q363" s="1">
        <v>322</v>
      </c>
      <c r="R363" s="1">
        <v>2</v>
      </c>
      <c r="S363" s="1">
        <v>1</v>
      </c>
      <c r="T363" s="1">
        <v>15</v>
      </c>
      <c r="U363" s="1">
        <v>322</v>
      </c>
      <c r="V363" s="133">
        <f t="shared" si="8"/>
        <v>597900</v>
      </c>
      <c r="W363" s="104"/>
    </row>
    <row r="364" spans="17:23" x14ac:dyDescent="0.2">
      <c r="Q364" s="1">
        <v>323</v>
      </c>
      <c r="R364" s="1">
        <v>1</v>
      </c>
      <c r="S364" s="1">
        <v>0</v>
      </c>
      <c r="T364" s="1">
        <v>16</v>
      </c>
      <c r="U364" s="1">
        <v>326</v>
      </c>
      <c r="V364" s="133">
        <f t="shared" si="8"/>
        <v>603100</v>
      </c>
      <c r="W364" s="104"/>
    </row>
    <row r="365" spans="17:23" x14ac:dyDescent="0.2">
      <c r="Q365" s="1">
        <v>324</v>
      </c>
      <c r="R365" s="1">
        <v>1</v>
      </c>
      <c r="S365" s="1">
        <v>0</v>
      </c>
      <c r="T365" s="1">
        <v>16</v>
      </c>
      <c r="U365" s="1">
        <v>326</v>
      </c>
      <c r="V365" s="133">
        <f t="shared" si="8"/>
        <v>603100</v>
      </c>
      <c r="W365" s="104"/>
    </row>
    <row r="366" spans="17:23" x14ac:dyDescent="0.2">
      <c r="Q366" s="1">
        <v>325</v>
      </c>
      <c r="R366" s="1">
        <v>1</v>
      </c>
      <c r="S366" s="1">
        <v>0</v>
      </c>
      <c r="T366" s="1">
        <v>16</v>
      </c>
      <c r="U366" s="1">
        <v>326</v>
      </c>
      <c r="V366" s="133">
        <f t="shared" si="8"/>
        <v>603100</v>
      </c>
      <c r="W366" s="104"/>
    </row>
    <row r="367" spans="17:23" x14ac:dyDescent="0.2">
      <c r="Q367" s="1">
        <v>326</v>
      </c>
      <c r="R367" s="1">
        <v>1</v>
      </c>
      <c r="S367" s="1">
        <v>0</v>
      </c>
      <c r="T367" s="1">
        <v>16</v>
      </c>
      <c r="U367" s="1">
        <v>326</v>
      </c>
      <c r="V367" s="133">
        <f t="shared" si="8"/>
        <v>603100</v>
      </c>
      <c r="W367" s="104"/>
    </row>
    <row r="368" spans="17:23" x14ac:dyDescent="0.2">
      <c r="Q368" s="1">
        <v>327</v>
      </c>
      <c r="R368" s="1">
        <v>0</v>
      </c>
      <c r="S368" s="1">
        <v>1</v>
      </c>
      <c r="T368" s="1">
        <v>16</v>
      </c>
      <c r="U368" s="1">
        <v>330</v>
      </c>
      <c r="V368" s="133">
        <f t="shared" si="8"/>
        <v>609400</v>
      </c>
      <c r="W368" s="104"/>
    </row>
    <row r="369" spans="17:23" x14ac:dyDescent="0.2">
      <c r="Q369" s="1">
        <v>328</v>
      </c>
      <c r="R369" s="1">
        <v>0</v>
      </c>
      <c r="S369" s="1">
        <v>1</v>
      </c>
      <c r="T369" s="1">
        <v>16</v>
      </c>
      <c r="U369" s="1">
        <v>330</v>
      </c>
      <c r="V369" s="133">
        <f t="shared" si="8"/>
        <v>609400</v>
      </c>
      <c r="W369" s="104"/>
    </row>
    <row r="370" spans="17:23" x14ac:dyDescent="0.2">
      <c r="Q370" s="1">
        <v>329</v>
      </c>
      <c r="R370" s="1">
        <v>0</v>
      </c>
      <c r="S370" s="1">
        <v>1</v>
      </c>
      <c r="T370" s="1">
        <v>16</v>
      </c>
      <c r="U370" s="1">
        <v>330</v>
      </c>
      <c r="V370" s="133">
        <f t="shared" si="8"/>
        <v>609400</v>
      </c>
      <c r="W370" s="104"/>
    </row>
    <row r="371" spans="17:23" x14ac:dyDescent="0.2">
      <c r="Q371" s="1">
        <v>330</v>
      </c>
      <c r="R371" s="1">
        <v>0</v>
      </c>
      <c r="S371" s="1">
        <v>1</v>
      </c>
      <c r="T371" s="1">
        <v>16</v>
      </c>
      <c r="U371" s="1">
        <v>330</v>
      </c>
      <c r="V371" s="133">
        <f t="shared" si="8"/>
        <v>609400</v>
      </c>
      <c r="W371" s="104"/>
    </row>
    <row r="372" spans="17:23" x14ac:dyDescent="0.2">
      <c r="Q372" s="1">
        <v>331</v>
      </c>
      <c r="R372" s="1">
        <v>2</v>
      </c>
      <c r="S372" s="1">
        <v>0</v>
      </c>
      <c r="T372" s="1">
        <v>16</v>
      </c>
      <c r="U372" s="1">
        <v>332</v>
      </c>
      <c r="V372" s="133">
        <f t="shared" si="8"/>
        <v>615800</v>
      </c>
      <c r="W372" s="104"/>
    </row>
    <row r="373" spans="17:23" x14ac:dyDescent="0.2">
      <c r="Q373" s="1">
        <v>332</v>
      </c>
      <c r="R373" s="1">
        <v>2</v>
      </c>
      <c r="S373" s="1">
        <v>0</v>
      </c>
      <c r="T373" s="1">
        <v>16</v>
      </c>
      <c r="U373" s="1">
        <v>332</v>
      </c>
      <c r="V373" s="133">
        <f t="shared" si="8"/>
        <v>615800</v>
      </c>
      <c r="W373" s="104"/>
    </row>
    <row r="374" spans="17:23" x14ac:dyDescent="0.2">
      <c r="Q374" s="1">
        <v>333</v>
      </c>
      <c r="R374" s="1">
        <v>1</v>
      </c>
      <c r="S374" s="1">
        <v>1</v>
      </c>
      <c r="T374" s="1">
        <v>16</v>
      </c>
      <c r="U374" s="1">
        <v>336</v>
      </c>
      <c r="V374" s="133">
        <f t="shared" si="8"/>
        <v>622100</v>
      </c>
      <c r="W374" s="104"/>
    </row>
    <row r="375" spans="17:23" x14ac:dyDescent="0.2">
      <c r="Q375" s="1">
        <v>334</v>
      </c>
      <c r="R375" s="1">
        <v>1</v>
      </c>
      <c r="S375" s="1">
        <v>1</v>
      </c>
      <c r="T375" s="1">
        <v>16</v>
      </c>
      <c r="U375" s="1">
        <v>336</v>
      </c>
      <c r="V375" s="133">
        <f t="shared" si="8"/>
        <v>622100</v>
      </c>
      <c r="W375" s="104"/>
    </row>
    <row r="376" spans="17:23" x14ac:dyDescent="0.2">
      <c r="Q376" s="1">
        <v>335</v>
      </c>
      <c r="R376" s="1">
        <v>1</v>
      </c>
      <c r="S376" s="1">
        <v>1</v>
      </c>
      <c r="T376" s="1">
        <v>16</v>
      </c>
      <c r="U376" s="1">
        <v>336</v>
      </c>
      <c r="V376" s="133">
        <f t="shared" si="8"/>
        <v>622100</v>
      </c>
      <c r="W376" s="104"/>
    </row>
    <row r="377" spans="17:23" x14ac:dyDescent="0.2">
      <c r="Q377" s="1">
        <v>336</v>
      </c>
      <c r="R377" s="1">
        <v>1</v>
      </c>
      <c r="S377" s="1">
        <v>1</v>
      </c>
      <c r="T377" s="1">
        <v>16</v>
      </c>
      <c r="U377" s="1">
        <v>336</v>
      </c>
      <c r="V377" s="133">
        <f t="shared" si="8"/>
        <v>622100</v>
      </c>
      <c r="W377" s="104"/>
    </row>
    <row r="378" spans="17:23" x14ac:dyDescent="0.2">
      <c r="Q378" s="1">
        <v>337</v>
      </c>
      <c r="R378" s="1">
        <v>0</v>
      </c>
      <c r="S378" s="1">
        <v>0</v>
      </c>
      <c r="T378" s="1">
        <v>17</v>
      </c>
      <c r="U378" s="1">
        <v>340</v>
      </c>
      <c r="V378" s="133">
        <f t="shared" si="8"/>
        <v>627300</v>
      </c>
      <c r="W378" s="104"/>
    </row>
    <row r="379" spans="17:23" x14ac:dyDescent="0.2">
      <c r="Q379" s="1">
        <v>338</v>
      </c>
      <c r="R379" s="1">
        <v>0</v>
      </c>
      <c r="S379" s="1">
        <v>0</v>
      </c>
      <c r="T379" s="1">
        <v>17</v>
      </c>
      <c r="U379" s="1">
        <v>340</v>
      </c>
      <c r="V379" s="133">
        <f t="shared" si="8"/>
        <v>627300</v>
      </c>
      <c r="W379" s="104"/>
    </row>
    <row r="380" spans="17:23" x14ac:dyDescent="0.2">
      <c r="Q380" s="1">
        <v>339</v>
      </c>
      <c r="R380" s="1">
        <v>0</v>
      </c>
      <c r="S380" s="1">
        <v>0</v>
      </c>
      <c r="T380" s="1">
        <v>17</v>
      </c>
      <c r="U380" s="1">
        <v>340</v>
      </c>
      <c r="V380" s="133">
        <f t="shared" si="8"/>
        <v>627300</v>
      </c>
      <c r="W380" s="104"/>
    </row>
    <row r="381" spans="17:23" x14ac:dyDescent="0.2">
      <c r="Q381" s="1">
        <v>340</v>
      </c>
      <c r="R381" s="1">
        <v>0</v>
      </c>
      <c r="S381" s="1">
        <v>0</v>
      </c>
      <c r="T381" s="1">
        <v>17</v>
      </c>
      <c r="U381" s="1">
        <v>340</v>
      </c>
      <c r="V381" s="133">
        <f t="shared" si="8"/>
        <v>627300</v>
      </c>
      <c r="W381" s="104"/>
    </row>
    <row r="382" spans="17:23" x14ac:dyDescent="0.2">
      <c r="Q382" s="1">
        <v>341</v>
      </c>
      <c r="R382" s="1">
        <v>2</v>
      </c>
      <c r="S382" s="1">
        <v>1</v>
      </c>
      <c r="T382" s="1">
        <v>16</v>
      </c>
      <c r="U382" s="1">
        <v>342</v>
      </c>
      <c r="V382" s="133">
        <f t="shared" si="8"/>
        <v>634800</v>
      </c>
      <c r="W382" s="104"/>
    </row>
    <row r="383" spans="17:23" x14ac:dyDescent="0.2">
      <c r="Q383" s="1">
        <v>342</v>
      </c>
      <c r="R383" s="1">
        <v>2</v>
      </c>
      <c r="S383" s="1">
        <v>1</v>
      </c>
      <c r="T383" s="1">
        <v>16</v>
      </c>
      <c r="U383" s="1">
        <v>342</v>
      </c>
      <c r="V383" s="133">
        <f t="shared" si="8"/>
        <v>634800</v>
      </c>
      <c r="W383" s="104"/>
    </row>
    <row r="384" spans="17:23" x14ac:dyDescent="0.2">
      <c r="Q384" s="1">
        <v>343</v>
      </c>
      <c r="R384" s="1">
        <v>1</v>
      </c>
      <c r="S384" s="1">
        <v>0</v>
      </c>
      <c r="T384" s="1">
        <v>17</v>
      </c>
      <c r="U384" s="1">
        <v>346</v>
      </c>
      <c r="V384" s="133">
        <f t="shared" si="8"/>
        <v>640000</v>
      </c>
      <c r="W384" s="104"/>
    </row>
    <row r="385" spans="17:23" x14ac:dyDescent="0.2">
      <c r="Q385" s="1">
        <v>344</v>
      </c>
      <c r="R385" s="1">
        <v>1</v>
      </c>
      <c r="S385" s="1">
        <v>0</v>
      </c>
      <c r="T385" s="1">
        <v>17</v>
      </c>
      <c r="U385" s="1">
        <v>346</v>
      </c>
      <c r="V385" s="133">
        <f t="shared" si="8"/>
        <v>640000</v>
      </c>
      <c r="W385" s="104"/>
    </row>
    <row r="386" spans="17:23" x14ac:dyDescent="0.2">
      <c r="Q386" s="1">
        <v>345</v>
      </c>
      <c r="R386" s="1">
        <v>1</v>
      </c>
      <c r="S386" s="1">
        <v>0</v>
      </c>
      <c r="T386" s="1">
        <v>17</v>
      </c>
      <c r="U386" s="1">
        <v>346</v>
      </c>
      <c r="V386" s="133">
        <f t="shared" si="8"/>
        <v>640000</v>
      </c>
      <c r="W386" s="104"/>
    </row>
    <row r="387" spans="17:23" x14ac:dyDescent="0.2">
      <c r="Q387" s="1">
        <v>346</v>
      </c>
      <c r="R387" s="1">
        <v>1</v>
      </c>
      <c r="S387" s="1">
        <v>0</v>
      </c>
      <c r="T387" s="1">
        <v>17</v>
      </c>
      <c r="U387" s="1">
        <v>346</v>
      </c>
      <c r="V387" s="133">
        <f t="shared" si="8"/>
        <v>640000</v>
      </c>
      <c r="W387" s="104"/>
    </row>
    <row r="388" spans="17:23" x14ac:dyDescent="0.2">
      <c r="Q388" s="1">
        <v>347</v>
      </c>
      <c r="R388" s="1">
        <v>0</v>
      </c>
      <c r="S388" s="1">
        <v>1</v>
      </c>
      <c r="T388" s="1">
        <v>17</v>
      </c>
      <c r="U388" s="1">
        <v>350</v>
      </c>
      <c r="V388" s="133">
        <f t="shared" si="8"/>
        <v>646300</v>
      </c>
      <c r="W388" s="104"/>
    </row>
    <row r="389" spans="17:23" x14ac:dyDescent="0.2">
      <c r="Q389" s="1">
        <v>348</v>
      </c>
      <c r="R389" s="1">
        <v>0</v>
      </c>
      <c r="S389" s="1">
        <v>1</v>
      </c>
      <c r="T389" s="1">
        <v>17</v>
      </c>
      <c r="U389" s="1">
        <v>350</v>
      </c>
      <c r="V389" s="133">
        <f t="shared" si="8"/>
        <v>646300</v>
      </c>
      <c r="W389" s="104"/>
    </row>
    <row r="390" spans="17:23" x14ac:dyDescent="0.2">
      <c r="Q390" s="1">
        <v>349</v>
      </c>
      <c r="R390" s="1">
        <v>0</v>
      </c>
      <c r="S390" s="1">
        <v>1</v>
      </c>
      <c r="T390" s="1">
        <v>17</v>
      </c>
      <c r="U390" s="1">
        <v>350</v>
      </c>
      <c r="V390" s="133">
        <f t="shared" si="8"/>
        <v>646300</v>
      </c>
      <c r="W390" s="104"/>
    </row>
    <row r="391" spans="17:23" x14ac:dyDescent="0.2">
      <c r="Q391" s="1">
        <v>350</v>
      </c>
      <c r="R391" s="1">
        <v>0</v>
      </c>
      <c r="S391" s="1">
        <v>1</v>
      </c>
      <c r="T391" s="1">
        <v>17</v>
      </c>
      <c r="U391" s="1">
        <v>350</v>
      </c>
      <c r="V391" s="133">
        <f t="shared" si="8"/>
        <v>646300</v>
      </c>
      <c r="W391" s="104"/>
    </row>
    <row r="392" spans="17:23" x14ac:dyDescent="0.2">
      <c r="Q392" s="1">
        <v>351</v>
      </c>
      <c r="R392" s="1">
        <v>2</v>
      </c>
      <c r="S392" s="1">
        <v>0</v>
      </c>
      <c r="T392" s="1">
        <v>17</v>
      </c>
      <c r="U392" s="1">
        <v>352</v>
      </c>
      <c r="V392" s="133">
        <f t="shared" si="8"/>
        <v>652700</v>
      </c>
      <c r="W392" s="104"/>
    </row>
    <row r="393" spans="17:23" x14ac:dyDescent="0.2">
      <c r="Q393" s="1">
        <v>352</v>
      </c>
      <c r="R393" s="1">
        <v>2</v>
      </c>
      <c r="S393" s="1">
        <v>0</v>
      </c>
      <c r="T393" s="1">
        <v>17</v>
      </c>
      <c r="U393" s="1">
        <v>352</v>
      </c>
      <c r="V393" s="133">
        <f t="shared" si="8"/>
        <v>652700</v>
      </c>
      <c r="W393" s="104"/>
    </row>
    <row r="394" spans="17:23" x14ac:dyDescent="0.2">
      <c r="Q394" s="1">
        <v>353</v>
      </c>
      <c r="R394" s="1">
        <v>1</v>
      </c>
      <c r="S394" s="1">
        <v>1</v>
      </c>
      <c r="T394" s="1">
        <v>17</v>
      </c>
      <c r="U394" s="1">
        <v>356</v>
      </c>
      <c r="V394" s="133">
        <f t="shared" si="8"/>
        <v>659000</v>
      </c>
      <c r="W394" s="104"/>
    </row>
    <row r="395" spans="17:23" x14ac:dyDescent="0.2">
      <c r="Q395" s="1">
        <v>354</v>
      </c>
      <c r="R395" s="1">
        <v>1</v>
      </c>
      <c r="S395" s="1">
        <v>1</v>
      </c>
      <c r="T395" s="1">
        <v>17</v>
      </c>
      <c r="U395" s="1">
        <v>356</v>
      </c>
      <c r="V395" s="133">
        <f t="shared" si="8"/>
        <v>659000</v>
      </c>
      <c r="W395" s="104"/>
    </row>
    <row r="396" spans="17:23" x14ac:dyDescent="0.2">
      <c r="Q396" s="1">
        <v>355</v>
      </c>
      <c r="R396" s="1">
        <v>1</v>
      </c>
      <c r="S396" s="1">
        <v>1</v>
      </c>
      <c r="T396" s="1">
        <v>17</v>
      </c>
      <c r="U396" s="1">
        <v>356</v>
      </c>
      <c r="V396" s="133">
        <f t="shared" si="8"/>
        <v>659000</v>
      </c>
      <c r="W396" s="104"/>
    </row>
    <row r="397" spans="17:23" x14ac:dyDescent="0.2">
      <c r="Q397" s="1">
        <v>356</v>
      </c>
      <c r="R397" s="1">
        <v>1</v>
      </c>
      <c r="S397" s="1">
        <v>1</v>
      </c>
      <c r="T397" s="1">
        <v>17</v>
      </c>
      <c r="U397" s="1">
        <v>356</v>
      </c>
      <c r="V397" s="133">
        <f t="shared" si="8"/>
        <v>659000</v>
      </c>
      <c r="W397" s="104"/>
    </row>
    <row r="398" spans="17:23" x14ac:dyDescent="0.2">
      <c r="Q398" s="1">
        <v>357</v>
      </c>
      <c r="R398" s="1">
        <v>0</v>
      </c>
      <c r="S398" s="1">
        <v>0</v>
      </c>
      <c r="T398" s="1">
        <v>18</v>
      </c>
      <c r="U398" s="1">
        <v>360</v>
      </c>
      <c r="V398" s="133">
        <f t="shared" si="8"/>
        <v>664200</v>
      </c>
      <c r="W398" s="104"/>
    </row>
    <row r="399" spans="17:23" x14ac:dyDescent="0.2">
      <c r="Q399" s="1">
        <v>358</v>
      </c>
      <c r="R399" s="1">
        <v>0</v>
      </c>
      <c r="S399" s="1">
        <v>0</v>
      </c>
      <c r="T399" s="1">
        <v>18</v>
      </c>
      <c r="U399" s="1">
        <v>360</v>
      </c>
      <c r="V399" s="133">
        <f t="shared" si="8"/>
        <v>664200</v>
      </c>
      <c r="W399" s="104"/>
    </row>
    <row r="400" spans="17:23" x14ac:dyDescent="0.2">
      <c r="Q400" s="1">
        <v>359</v>
      </c>
      <c r="R400" s="1">
        <v>0</v>
      </c>
      <c r="S400" s="1">
        <v>0</v>
      </c>
      <c r="T400" s="1">
        <v>18</v>
      </c>
      <c r="U400" s="1">
        <v>360</v>
      </c>
      <c r="V400" s="133">
        <f t="shared" si="8"/>
        <v>664200</v>
      </c>
      <c r="W400" s="104"/>
    </row>
    <row r="401" spans="17:23" x14ac:dyDescent="0.2">
      <c r="Q401" s="1">
        <v>360</v>
      </c>
      <c r="R401" s="1">
        <v>0</v>
      </c>
      <c r="S401" s="1">
        <v>0</v>
      </c>
      <c r="T401" s="1">
        <v>18</v>
      </c>
      <c r="U401" s="1">
        <v>360</v>
      </c>
      <c r="V401" s="133">
        <f t="shared" si="8"/>
        <v>664200</v>
      </c>
      <c r="W401" s="104"/>
    </row>
    <row r="402" spans="17:23" x14ac:dyDescent="0.2">
      <c r="Q402" s="1">
        <v>361</v>
      </c>
      <c r="R402" s="1">
        <v>2</v>
      </c>
      <c r="S402" s="1">
        <v>1</v>
      </c>
      <c r="T402" s="1">
        <v>17</v>
      </c>
      <c r="U402" s="1">
        <v>362</v>
      </c>
      <c r="V402" s="133">
        <f t="shared" si="8"/>
        <v>671700</v>
      </c>
      <c r="W402" s="104"/>
    </row>
    <row r="403" spans="17:23" x14ac:dyDescent="0.2">
      <c r="Q403" s="1">
        <v>362</v>
      </c>
      <c r="R403" s="1">
        <v>2</v>
      </c>
      <c r="S403" s="1">
        <v>1</v>
      </c>
      <c r="T403" s="1">
        <v>17</v>
      </c>
      <c r="U403" s="1">
        <v>362</v>
      </c>
      <c r="V403" s="133">
        <f t="shared" si="8"/>
        <v>671700</v>
      </c>
      <c r="W403" s="104"/>
    </row>
    <row r="404" spans="17:23" x14ac:dyDescent="0.2">
      <c r="Q404" s="1">
        <v>363</v>
      </c>
      <c r="R404" s="1">
        <v>1</v>
      </c>
      <c r="S404" s="1">
        <v>0</v>
      </c>
      <c r="T404" s="1">
        <v>18</v>
      </c>
      <c r="U404" s="1">
        <v>366</v>
      </c>
      <c r="V404" s="133">
        <f t="shared" si="8"/>
        <v>676900</v>
      </c>
      <c r="W404" s="104"/>
    </row>
    <row r="405" spans="17:23" x14ac:dyDescent="0.2">
      <c r="Q405" s="1">
        <v>364</v>
      </c>
      <c r="R405" s="1">
        <v>1</v>
      </c>
      <c r="S405" s="1">
        <v>0</v>
      </c>
      <c r="T405" s="1">
        <v>18</v>
      </c>
      <c r="U405" s="1">
        <v>366</v>
      </c>
      <c r="V405" s="133">
        <f t="shared" si="8"/>
        <v>676900</v>
      </c>
      <c r="W405" s="104"/>
    </row>
    <row r="406" spans="17:23" x14ac:dyDescent="0.2">
      <c r="Q406" s="1">
        <v>365</v>
      </c>
      <c r="R406" s="1">
        <v>1</v>
      </c>
      <c r="S406" s="1">
        <v>0</v>
      </c>
      <c r="T406" s="1">
        <v>18</v>
      </c>
      <c r="U406" s="1">
        <v>366</v>
      </c>
      <c r="V406" s="133">
        <f t="shared" si="8"/>
        <v>676900</v>
      </c>
      <c r="W406" s="104"/>
    </row>
    <row r="407" spans="17:23" x14ac:dyDescent="0.2">
      <c r="Q407" s="1">
        <v>366</v>
      </c>
      <c r="R407" s="1">
        <v>1</v>
      </c>
      <c r="S407" s="1">
        <v>0</v>
      </c>
      <c r="T407" s="1">
        <v>18</v>
      </c>
      <c r="U407" s="1">
        <v>366</v>
      </c>
      <c r="V407" s="133">
        <f t="shared" si="8"/>
        <v>676900</v>
      </c>
      <c r="W407" s="104"/>
    </row>
    <row r="408" spans="17:23" x14ac:dyDescent="0.2">
      <c r="Q408" s="1">
        <v>367</v>
      </c>
      <c r="R408" s="1">
        <v>0</v>
      </c>
      <c r="S408" s="1">
        <v>1</v>
      </c>
      <c r="T408" s="1">
        <v>18</v>
      </c>
      <c r="U408" s="1">
        <v>370</v>
      </c>
      <c r="V408" s="133">
        <f t="shared" si="8"/>
        <v>683200</v>
      </c>
      <c r="W408" s="104"/>
    </row>
    <row r="409" spans="17:23" x14ac:dyDescent="0.2">
      <c r="Q409" s="1">
        <v>368</v>
      </c>
      <c r="R409" s="1">
        <v>0</v>
      </c>
      <c r="S409" s="1">
        <v>1</v>
      </c>
      <c r="T409" s="1">
        <v>18</v>
      </c>
      <c r="U409" s="1">
        <v>370</v>
      </c>
      <c r="V409" s="133">
        <f t="shared" si="8"/>
        <v>683200</v>
      </c>
      <c r="W409" s="104"/>
    </row>
    <row r="410" spans="17:23" x14ac:dyDescent="0.2">
      <c r="Q410" s="1">
        <v>369</v>
      </c>
      <c r="R410" s="1">
        <v>0</v>
      </c>
      <c r="S410" s="1">
        <v>1</v>
      </c>
      <c r="T410" s="1">
        <v>18</v>
      </c>
      <c r="U410" s="1">
        <v>370</v>
      </c>
      <c r="V410" s="133">
        <f t="shared" si="8"/>
        <v>683200</v>
      </c>
      <c r="W410" s="104"/>
    </row>
    <row r="411" spans="17:23" x14ac:dyDescent="0.2">
      <c r="Q411" s="1">
        <v>370</v>
      </c>
      <c r="R411" s="1">
        <v>0</v>
      </c>
      <c r="S411" s="1">
        <v>1</v>
      </c>
      <c r="T411" s="1">
        <v>18</v>
      </c>
      <c r="U411" s="1">
        <v>370</v>
      </c>
      <c r="V411" s="133">
        <f t="shared" si="8"/>
        <v>683200</v>
      </c>
      <c r="W411" s="104"/>
    </row>
    <row r="412" spans="17:23" x14ac:dyDescent="0.2">
      <c r="Q412" s="1">
        <v>371</v>
      </c>
      <c r="R412" s="1">
        <v>2</v>
      </c>
      <c r="S412" s="1">
        <v>0</v>
      </c>
      <c r="T412" s="1">
        <v>18</v>
      </c>
      <c r="U412" s="1">
        <v>372</v>
      </c>
      <c r="V412" s="133">
        <f t="shared" si="8"/>
        <v>689600</v>
      </c>
      <c r="W412" s="104"/>
    </row>
    <row r="413" spans="17:23" x14ac:dyDescent="0.2">
      <c r="Q413" s="1">
        <v>372</v>
      </c>
      <c r="R413" s="1">
        <v>2</v>
      </c>
      <c r="S413" s="1">
        <v>0</v>
      </c>
      <c r="T413" s="1">
        <v>18</v>
      </c>
      <c r="U413" s="1">
        <v>372</v>
      </c>
      <c r="V413" s="133">
        <f t="shared" si="8"/>
        <v>689600</v>
      </c>
      <c r="W413" s="104"/>
    </row>
    <row r="414" spans="17:23" x14ac:dyDescent="0.2">
      <c r="Q414" s="1">
        <v>373</v>
      </c>
      <c r="R414" s="1">
        <v>1</v>
      </c>
      <c r="S414" s="1">
        <v>1</v>
      </c>
      <c r="T414" s="1">
        <v>18</v>
      </c>
      <c r="U414" s="1">
        <v>376</v>
      </c>
      <c r="V414" s="133">
        <f t="shared" si="8"/>
        <v>695900</v>
      </c>
      <c r="W414" s="104"/>
    </row>
    <row r="415" spans="17:23" x14ac:dyDescent="0.2">
      <c r="Q415" s="1">
        <v>374</v>
      </c>
      <c r="R415" s="1">
        <v>1</v>
      </c>
      <c r="S415" s="1">
        <v>1</v>
      </c>
      <c r="T415" s="1">
        <v>18</v>
      </c>
      <c r="U415" s="1">
        <v>376</v>
      </c>
      <c r="V415" s="133">
        <f t="shared" si="8"/>
        <v>695900</v>
      </c>
      <c r="W415" s="104"/>
    </row>
    <row r="416" spans="17:23" x14ac:dyDescent="0.2">
      <c r="Q416" s="1">
        <v>375</v>
      </c>
      <c r="R416" s="1">
        <v>1</v>
      </c>
      <c r="S416" s="1">
        <v>1</v>
      </c>
      <c r="T416" s="1">
        <v>18</v>
      </c>
      <c r="U416" s="1">
        <v>376</v>
      </c>
      <c r="V416" s="133">
        <f t="shared" si="8"/>
        <v>695900</v>
      </c>
      <c r="W416" s="104"/>
    </row>
    <row r="417" spans="17:23" x14ac:dyDescent="0.2">
      <c r="Q417" s="1">
        <v>376</v>
      </c>
      <c r="R417" s="1">
        <v>1</v>
      </c>
      <c r="S417" s="1">
        <v>1</v>
      </c>
      <c r="T417" s="1">
        <v>18</v>
      </c>
      <c r="U417" s="1">
        <v>376</v>
      </c>
      <c r="V417" s="133">
        <f t="shared" si="8"/>
        <v>695900</v>
      </c>
      <c r="W417" s="104"/>
    </row>
    <row r="418" spans="17:23" x14ac:dyDescent="0.2">
      <c r="Q418" s="1">
        <v>377</v>
      </c>
      <c r="R418" s="1">
        <v>0</v>
      </c>
      <c r="S418" s="1">
        <v>0</v>
      </c>
      <c r="T418" s="1">
        <v>19</v>
      </c>
      <c r="U418" s="1">
        <v>380</v>
      </c>
      <c r="V418" s="133">
        <f t="shared" si="8"/>
        <v>701100</v>
      </c>
      <c r="W418" s="104"/>
    </row>
    <row r="419" spans="17:23" x14ac:dyDescent="0.2">
      <c r="Q419" s="1">
        <v>378</v>
      </c>
      <c r="R419" s="1">
        <v>0</v>
      </c>
      <c r="S419" s="1">
        <v>0</v>
      </c>
      <c r="T419" s="1">
        <v>19</v>
      </c>
      <c r="U419" s="1">
        <v>380</v>
      </c>
      <c r="V419" s="133">
        <f t="shared" si="8"/>
        <v>701100</v>
      </c>
      <c r="W419" s="104"/>
    </row>
    <row r="420" spans="17:23" x14ac:dyDescent="0.2">
      <c r="Q420" s="1">
        <v>379</v>
      </c>
      <c r="R420" s="1">
        <v>0</v>
      </c>
      <c r="S420" s="1">
        <v>0</v>
      </c>
      <c r="T420" s="1">
        <v>19</v>
      </c>
      <c r="U420" s="1">
        <v>380</v>
      </c>
      <c r="V420" s="133">
        <f t="shared" si="8"/>
        <v>701100</v>
      </c>
      <c r="W420" s="104"/>
    </row>
    <row r="421" spans="17:23" x14ac:dyDescent="0.2">
      <c r="Q421" s="1">
        <v>380</v>
      </c>
      <c r="R421" s="1">
        <v>0</v>
      </c>
      <c r="S421" s="1">
        <v>0</v>
      </c>
      <c r="T421" s="1">
        <v>19</v>
      </c>
      <c r="U421" s="1">
        <v>380</v>
      </c>
      <c r="V421" s="133">
        <f t="shared" si="8"/>
        <v>701100</v>
      </c>
      <c r="W421" s="104"/>
    </row>
    <row r="422" spans="17:23" x14ac:dyDescent="0.2">
      <c r="Q422" s="1">
        <v>381</v>
      </c>
      <c r="R422" s="1">
        <v>2</v>
      </c>
      <c r="S422" s="1">
        <v>1</v>
      </c>
      <c r="T422" s="1">
        <v>18</v>
      </c>
      <c r="U422" s="1">
        <v>382</v>
      </c>
      <c r="V422" s="133">
        <f t="shared" si="8"/>
        <v>708600</v>
      </c>
      <c r="W422" s="104"/>
    </row>
    <row r="423" spans="17:23" x14ac:dyDescent="0.2">
      <c r="Q423" s="1">
        <v>382</v>
      </c>
      <c r="R423" s="1">
        <v>2</v>
      </c>
      <c r="S423" s="1">
        <v>1</v>
      </c>
      <c r="T423" s="1">
        <v>18</v>
      </c>
      <c r="U423" s="1">
        <v>382</v>
      </c>
      <c r="V423" s="133">
        <f t="shared" si="8"/>
        <v>708600</v>
      </c>
      <c r="W423" s="104"/>
    </row>
    <row r="424" spans="17:23" x14ac:dyDescent="0.2">
      <c r="Q424" s="1">
        <v>383</v>
      </c>
      <c r="R424" s="1">
        <v>1</v>
      </c>
      <c r="S424" s="1">
        <v>0</v>
      </c>
      <c r="T424" s="1">
        <v>19</v>
      </c>
      <c r="U424" s="1">
        <v>386</v>
      </c>
      <c r="V424" s="133">
        <f t="shared" si="8"/>
        <v>713800</v>
      </c>
      <c r="W424" s="104"/>
    </row>
    <row r="425" spans="17:23" x14ac:dyDescent="0.2">
      <c r="Q425" s="1">
        <v>384</v>
      </c>
      <c r="R425" s="1">
        <v>1</v>
      </c>
      <c r="S425" s="1">
        <v>0</v>
      </c>
      <c r="T425" s="1">
        <v>19</v>
      </c>
      <c r="U425" s="1">
        <v>386</v>
      </c>
      <c r="V425" s="133">
        <f t="shared" si="8"/>
        <v>713800</v>
      </c>
      <c r="W425" s="104"/>
    </row>
    <row r="426" spans="17:23" x14ac:dyDescent="0.2">
      <c r="Q426" s="1">
        <v>385</v>
      </c>
      <c r="R426" s="1">
        <v>1</v>
      </c>
      <c r="S426" s="1">
        <v>0</v>
      </c>
      <c r="T426" s="1">
        <v>19</v>
      </c>
      <c r="U426" s="1">
        <v>386</v>
      </c>
      <c r="V426" s="133">
        <f t="shared" ref="V426:V489" si="9">$R$39*R426+$S$39*S426+$T$39*T426</f>
        <v>713800</v>
      </c>
      <c r="W426" s="104"/>
    </row>
    <row r="427" spans="17:23" x14ac:dyDescent="0.2">
      <c r="Q427" s="1">
        <v>386</v>
      </c>
      <c r="R427" s="1">
        <v>1</v>
      </c>
      <c r="S427" s="1">
        <v>0</v>
      </c>
      <c r="T427" s="1">
        <v>19</v>
      </c>
      <c r="U427" s="1">
        <v>386</v>
      </c>
      <c r="V427" s="133">
        <f t="shared" si="9"/>
        <v>713800</v>
      </c>
      <c r="W427" s="104"/>
    </row>
    <row r="428" spans="17:23" x14ac:dyDescent="0.2">
      <c r="Q428" s="1">
        <v>387</v>
      </c>
      <c r="R428" s="1">
        <v>0</v>
      </c>
      <c r="S428" s="1">
        <v>1</v>
      </c>
      <c r="T428" s="1">
        <v>19</v>
      </c>
      <c r="U428" s="1">
        <v>390</v>
      </c>
      <c r="V428" s="133">
        <f t="shared" si="9"/>
        <v>720100</v>
      </c>
      <c r="W428" s="104"/>
    </row>
    <row r="429" spans="17:23" x14ac:dyDescent="0.2">
      <c r="Q429" s="1">
        <v>388</v>
      </c>
      <c r="R429" s="1">
        <v>0</v>
      </c>
      <c r="S429" s="1">
        <v>1</v>
      </c>
      <c r="T429" s="1">
        <v>19</v>
      </c>
      <c r="U429" s="1">
        <v>390</v>
      </c>
      <c r="V429" s="133">
        <f t="shared" si="9"/>
        <v>720100</v>
      </c>
      <c r="W429" s="104"/>
    </row>
    <row r="430" spans="17:23" x14ac:dyDescent="0.2">
      <c r="Q430" s="1">
        <v>389</v>
      </c>
      <c r="R430" s="1">
        <v>0</v>
      </c>
      <c r="S430" s="1">
        <v>1</v>
      </c>
      <c r="T430" s="1">
        <v>19</v>
      </c>
      <c r="U430" s="1">
        <v>390</v>
      </c>
      <c r="V430" s="133">
        <f t="shared" si="9"/>
        <v>720100</v>
      </c>
      <c r="W430" s="104"/>
    </row>
    <row r="431" spans="17:23" x14ac:dyDescent="0.2">
      <c r="Q431" s="1">
        <v>390</v>
      </c>
      <c r="R431" s="1">
        <v>0</v>
      </c>
      <c r="S431" s="1">
        <v>1</v>
      </c>
      <c r="T431" s="1">
        <v>19</v>
      </c>
      <c r="U431" s="1">
        <v>390</v>
      </c>
      <c r="V431" s="133">
        <f t="shared" si="9"/>
        <v>720100</v>
      </c>
      <c r="W431" s="104"/>
    </row>
    <row r="432" spans="17:23" x14ac:dyDescent="0.2">
      <c r="Q432" s="1">
        <v>391</v>
      </c>
      <c r="R432" s="1">
        <v>2</v>
      </c>
      <c r="S432" s="1">
        <v>0</v>
      </c>
      <c r="T432" s="1">
        <v>19</v>
      </c>
      <c r="U432" s="1">
        <v>392</v>
      </c>
      <c r="V432" s="133">
        <f t="shared" si="9"/>
        <v>726500</v>
      </c>
      <c r="W432" s="104"/>
    </row>
    <row r="433" spans="17:23" x14ac:dyDescent="0.2">
      <c r="Q433" s="1">
        <v>392</v>
      </c>
      <c r="R433" s="1">
        <v>2</v>
      </c>
      <c r="S433" s="1">
        <v>0</v>
      </c>
      <c r="T433" s="1">
        <v>19</v>
      </c>
      <c r="U433" s="1">
        <v>392</v>
      </c>
      <c r="V433" s="133">
        <f t="shared" si="9"/>
        <v>726500</v>
      </c>
      <c r="W433" s="104"/>
    </row>
    <row r="434" spans="17:23" x14ac:dyDescent="0.2">
      <c r="Q434" s="1">
        <v>393</v>
      </c>
      <c r="R434" s="1">
        <v>1</v>
      </c>
      <c r="S434" s="1">
        <v>1</v>
      </c>
      <c r="T434" s="1">
        <v>19</v>
      </c>
      <c r="U434" s="1">
        <v>396</v>
      </c>
      <c r="V434" s="133">
        <f t="shared" si="9"/>
        <v>732800</v>
      </c>
      <c r="W434" s="104"/>
    </row>
    <row r="435" spans="17:23" x14ac:dyDescent="0.2">
      <c r="Q435" s="1">
        <v>394</v>
      </c>
      <c r="R435" s="1">
        <v>1</v>
      </c>
      <c r="S435" s="1">
        <v>1</v>
      </c>
      <c r="T435" s="1">
        <v>19</v>
      </c>
      <c r="U435" s="1">
        <v>396</v>
      </c>
      <c r="V435" s="133">
        <f t="shared" si="9"/>
        <v>732800</v>
      </c>
      <c r="W435" s="104"/>
    </row>
    <row r="436" spans="17:23" x14ac:dyDescent="0.2">
      <c r="Q436" s="1">
        <v>395</v>
      </c>
      <c r="R436" s="1">
        <v>1</v>
      </c>
      <c r="S436" s="1">
        <v>1</v>
      </c>
      <c r="T436" s="1">
        <v>19</v>
      </c>
      <c r="U436" s="1">
        <v>396</v>
      </c>
      <c r="V436" s="133">
        <f t="shared" si="9"/>
        <v>732800</v>
      </c>
      <c r="W436" s="104"/>
    </row>
    <row r="437" spans="17:23" x14ac:dyDescent="0.2">
      <c r="Q437" s="1">
        <v>396</v>
      </c>
      <c r="R437" s="1">
        <v>1</v>
      </c>
      <c r="S437" s="1">
        <v>1</v>
      </c>
      <c r="T437" s="1">
        <v>19</v>
      </c>
      <c r="U437" s="1">
        <v>396</v>
      </c>
      <c r="V437" s="133">
        <f t="shared" si="9"/>
        <v>732800</v>
      </c>
      <c r="W437" s="104"/>
    </row>
    <row r="438" spans="17:23" x14ac:dyDescent="0.2">
      <c r="Q438" s="1">
        <v>397</v>
      </c>
      <c r="R438" s="1">
        <v>0</v>
      </c>
      <c r="S438" s="1">
        <v>0</v>
      </c>
      <c r="T438" s="1">
        <v>20</v>
      </c>
      <c r="U438" s="1">
        <v>400</v>
      </c>
      <c r="V438" s="133">
        <f t="shared" si="9"/>
        <v>738000</v>
      </c>
      <c r="W438" s="104"/>
    </row>
    <row r="439" spans="17:23" x14ac:dyDescent="0.2">
      <c r="Q439" s="1">
        <v>398</v>
      </c>
      <c r="R439" s="1">
        <v>0</v>
      </c>
      <c r="S439" s="1">
        <v>0</v>
      </c>
      <c r="T439" s="1">
        <v>20</v>
      </c>
      <c r="U439" s="1">
        <v>400</v>
      </c>
      <c r="V439" s="133">
        <f t="shared" si="9"/>
        <v>738000</v>
      </c>
      <c r="W439" s="104"/>
    </row>
    <row r="440" spans="17:23" x14ac:dyDescent="0.2">
      <c r="Q440" s="1">
        <v>399</v>
      </c>
      <c r="R440" s="1">
        <v>0</v>
      </c>
      <c r="S440" s="1">
        <v>0</v>
      </c>
      <c r="T440" s="1">
        <v>20</v>
      </c>
      <c r="U440" s="1">
        <v>400</v>
      </c>
      <c r="V440" s="133">
        <f t="shared" si="9"/>
        <v>738000</v>
      </c>
      <c r="W440" s="104"/>
    </row>
    <row r="441" spans="17:23" x14ac:dyDescent="0.2">
      <c r="Q441" s="1">
        <v>400</v>
      </c>
      <c r="R441" s="1">
        <v>0</v>
      </c>
      <c r="S441" s="1">
        <v>0</v>
      </c>
      <c r="T441" s="1">
        <v>20</v>
      </c>
      <c r="U441" s="1">
        <v>400</v>
      </c>
      <c r="V441" s="133">
        <f t="shared" si="9"/>
        <v>738000</v>
      </c>
      <c r="W441" s="104"/>
    </row>
    <row r="442" spans="17:23" x14ac:dyDescent="0.2">
      <c r="Q442" s="1">
        <v>401</v>
      </c>
      <c r="R442" s="1">
        <v>2</v>
      </c>
      <c r="S442" s="1">
        <v>1</v>
      </c>
      <c r="T442" s="1">
        <v>19</v>
      </c>
      <c r="U442" s="1">
        <v>402</v>
      </c>
      <c r="V442" s="133">
        <f t="shared" si="9"/>
        <v>745500</v>
      </c>
      <c r="W442" s="104"/>
    </row>
    <row r="443" spans="17:23" x14ac:dyDescent="0.2">
      <c r="Q443" s="1">
        <v>402</v>
      </c>
      <c r="R443" s="1">
        <v>2</v>
      </c>
      <c r="S443" s="1">
        <v>1</v>
      </c>
      <c r="T443" s="1">
        <v>19</v>
      </c>
      <c r="U443" s="1">
        <v>402</v>
      </c>
      <c r="V443" s="133">
        <f t="shared" si="9"/>
        <v>745500</v>
      </c>
      <c r="W443" s="104"/>
    </row>
    <row r="444" spans="17:23" x14ac:dyDescent="0.2">
      <c r="Q444" s="1">
        <v>403</v>
      </c>
      <c r="R444" s="1">
        <v>1</v>
      </c>
      <c r="S444" s="1">
        <v>0</v>
      </c>
      <c r="T444" s="1">
        <v>20</v>
      </c>
      <c r="U444" s="1">
        <v>406</v>
      </c>
      <c r="V444" s="133">
        <f t="shared" si="9"/>
        <v>750700</v>
      </c>
      <c r="W444" s="104"/>
    </row>
    <row r="445" spans="17:23" x14ac:dyDescent="0.2">
      <c r="Q445" s="1">
        <v>404</v>
      </c>
      <c r="R445" s="1">
        <v>1</v>
      </c>
      <c r="S445" s="1">
        <v>0</v>
      </c>
      <c r="T445" s="1">
        <v>20</v>
      </c>
      <c r="U445" s="1">
        <v>406</v>
      </c>
      <c r="V445" s="133">
        <f t="shared" si="9"/>
        <v>750700</v>
      </c>
      <c r="W445" s="104"/>
    </row>
    <row r="446" spans="17:23" x14ac:dyDescent="0.2">
      <c r="Q446" s="1">
        <v>405</v>
      </c>
      <c r="R446" s="1">
        <v>1</v>
      </c>
      <c r="S446" s="1">
        <v>0</v>
      </c>
      <c r="T446" s="1">
        <v>20</v>
      </c>
      <c r="U446" s="1">
        <v>406</v>
      </c>
      <c r="V446" s="133">
        <f t="shared" si="9"/>
        <v>750700</v>
      </c>
      <c r="W446" s="104"/>
    </row>
    <row r="447" spans="17:23" x14ac:dyDescent="0.2">
      <c r="Q447" s="1">
        <v>406</v>
      </c>
      <c r="R447" s="1">
        <v>1</v>
      </c>
      <c r="S447" s="1">
        <v>0</v>
      </c>
      <c r="T447" s="1">
        <v>20</v>
      </c>
      <c r="U447" s="1">
        <v>406</v>
      </c>
      <c r="V447" s="133">
        <f t="shared" si="9"/>
        <v>750700</v>
      </c>
      <c r="W447" s="104"/>
    </row>
    <row r="448" spans="17:23" x14ac:dyDescent="0.2">
      <c r="Q448" s="1">
        <v>407</v>
      </c>
      <c r="R448" s="1">
        <v>0</v>
      </c>
      <c r="S448" s="1">
        <v>1</v>
      </c>
      <c r="T448" s="1">
        <v>20</v>
      </c>
      <c r="U448" s="1">
        <v>410</v>
      </c>
      <c r="V448" s="133">
        <f t="shared" si="9"/>
        <v>757000</v>
      </c>
      <c r="W448" s="104"/>
    </row>
    <row r="449" spans="17:23" x14ac:dyDescent="0.2">
      <c r="Q449" s="1">
        <v>408</v>
      </c>
      <c r="R449" s="1">
        <v>0</v>
      </c>
      <c r="S449" s="1">
        <v>1</v>
      </c>
      <c r="T449" s="1">
        <v>20</v>
      </c>
      <c r="U449" s="1">
        <v>410</v>
      </c>
      <c r="V449" s="133">
        <f t="shared" si="9"/>
        <v>757000</v>
      </c>
      <c r="W449" s="104"/>
    </row>
    <row r="450" spans="17:23" x14ac:dyDescent="0.2">
      <c r="Q450" s="1">
        <v>409</v>
      </c>
      <c r="R450" s="1">
        <v>0</v>
      </c>
      <c r="S450" s="1">
        <v>1</v>
      </c>
      <c r="T450" s="1">
        <v>20</v>
      </c>
      <c r="U450" s="1">
        <v>410</v>
      </c>
      <c r="V450" s="133">
        <f t="shared" si="9"/>
        <v>757000</v>
      </c>
      <c r="W450" s="104"/>
    </row>
    <row r="451" spans="17:23" x14ac:dyDescent="0.2">
      <c r="Q451" s="1">
        <v>410</v>
      </c>
      <c r="R451" s="1">
        <v>0</v>
      </c>
      <c r="S451" s="1">
        <v>1</v>
      </c>
      <c r="T451" s="1">
        <v>20</v>
      </c>
      <c r="U451" s="1">
        <v>410</v>
      </c>
      <c r="V451" s="133">
        <f t="shared" si="9"/>
        <v>757000</v>
      </c>
      <c r="W451" s="104"/>
    </row>
    <row r="452" spans="17:23" x14ac:dyDescent="0.2">
      <c r="Q452" s="1">
        <v>411</v>
      </c>
      <c r="R452" s="1">
        <v>2</v>
      </c>
      <c r="S452" s="1">
        <v>0</v>
      </c>
      <c r="T452" s="1">
        <v>20</v>
      </c>
      <c r="U452" s="1">
        <v>412</v>
      </c>
      <c r="V452" s="133">
        <f t="shared" si="9"/>
        <v>763400</v>
      </c>
      <c r="W452" s="104"/>
    </row>
    <row r="453" spans="17:23" x14ac:dyDescent="0.2">
      <c r="Q453" s="1">
        <v>412</v>
      </c>
      <c r="R453" s="1">
        <v>2</v>
      </c>
      <c r="S453" s="1">
        <v>0</v>
      </c>
      <c r="T453" s="1">
        <v>20</v>
      </c>
      <c r="U453" s="1">
        <v>412</v>
      </c>
      <c r="V453" s="133">
        <f t="shared" si="9"/>
        <v>763400</v>
      </c>
      <c r="W453" s="104"/>
    </row>
    <row r="454" spans="17:23" x14ac:dyDescent="0.2">
      <c r="Q454" s="1">
        <v>413</v>
      </c>
      <c r="R454" s="1">
        <v>1</v>
      </c>
      <c r="S454" s="1">
        <v>1</v>
      </c>
      <c r="T454" s="1">
        <v>20</v>
      </c>
      <c r="U454" s="1">
        <v>416</v>
      </c>
      <c r="V454" s="133">
        <f t="shared" si="9"/>
        <v>769700</v>
      </c>
      <c r="W454" s="104"/>
    </row>
    <row r="455" spans="17:23" x14ac:dyDescent="0.2">
      <c r="Q455" s="1">
        <v>414</v>
      </c>
      <c r="R455" s="1">
        <v>1</v>
      </c>
      <c r="S455" s="1">
        <v>1</v>
      </c>
      <c r="T455" s="1">
        <v>20</v>
      </c>
      <c r="U455" s="1">
        <v>416</v>
      </c>
      <c r="V455" s="133">
        <f t="shared" si="9"/>
        <v>769700</v>
      </c>
      <c r="W455" s="104"/>
    </row>
    <row r="456" spans="17:23" x14ac:dyDescent="0.2">
      <c r="Q456" s="1">
        <v>415</v>
      </c>
      <c r="R456" s="1">
        <v>1</v>
      </c>
      <c r="S456" s="1">
        <v>1</v>
      </c>
      <c r="T456" s="1">
        <v>20</v>
      </c>
      <c r="U456" s="1">
        <v>416</v>
      </c>
      <c r="V456" s="133">
        <f t="shared" si="9"/>
        <v>769700</v>
      </c>
      <c r="W456" s="104"/>
    </row>
    <row r="457" spans="17:23" x14ac:dyDescent="0.2">
      <c r="Q457" s="1">
        <v>416</v>
      </c>
      <c r="R457" s="1">
        <v>1</v>
      </c>
      <c r="S457" s="1">
        <v>1</v>
      </c>
      <c r="T457" s="1">
        <v>20</v>
      </c>
      <c r="U457" s="1">
        <v>416</v>
      </c>
      <c r="V457" s="133">
        <f t="shared" si="9"/>
        <v>769700</v>
      </c>
      <c r="W457" s="104"/>
    </row>
    <row r="458" spans="17:23" x14ac:dyDescent="0.2">
      <c r="Q458" s="1">
        <v>417</v>
      </c>
      <c r="R458" s="1">
        <v>0</v>
      </c>
      <c r="S458" s="1">
        <v>0</v>
      </c>
      <c r="T458" s="1">
        <v>21</v>
      </c>
      <c r="U458" s="1">
        <v>420</v>
      </c>
      <c r="V458" s="133">
        <f t="shared" si="9"/>
        <v>774900</v>
      </c>
      <c r="W458" s="104"/>
    </row>
    <row r="459" spans="17:23" x14ac:dyDescent="0.2">
      <c r="Q459" s="1">
        <v>418</v>
      </c>
      <c r="R459" s="1">
        <v>0</v>
      </c>
      <c r="S459" s="1">
        <v>0</v>
      </c>
      <c r="T459" s="1">
        <v>21</v>
      </c>
      <c r="U459" s="1">
        <v>420</v>
      </c>
      <c r="V459" s="133">
        <f t="shared" si="9"/>
        <v>774900</v>
      </c>
      <c r="W459" s="104"/>
    </row>
    <row r="460" spans="17:23" x14ac:dyDescent="0.2">
      <c r="Q460" s="1">
        <v>419</v>
      </c>
      <c r="R460" s="1">
        <v>0</v>
      </c>
      <c r="S460" s="1">
        <v>0</v>
      </c>
      <c r="T460" s="1">
        <v>21</v>
      </c>
      <c r="U460" s="1">
        <v>420</v>
      </c>
      <c r="V460" s="133">
        <f t="shared" si="9"/>
        <v>774900</v>
      </c>
      <c r="W460" s="104"/>
    </row>
    <row r="461" spans="17:23" x14ac:dyDescent="0.2">
      <c r="Q461" s="1">
        <v>420</v>
      </c>
      <c r="R461" s="1">
        <v>0</v>
      </c>
      <c r="S461" s="1">
        <v>0</v>
      </c>
      <c r="T461" s="1">
        <v>21</v>
      </c>
      <c r="U461" s="1">
        <v>420</v>
      </c>
      <c r="V461" s="133">
        <f t="shared" si="9"/>
        <v>774900</v>
      </c>
      <c r="W461" s="104"/>
    </row>
    <row r="462" spans="17:23" x14ac:dyDescent="0.2">
      <c r="Q462" s="1">
        <v>421</v>
      </c>
      <c r="R462" s="1">
        <v>2</v>
      </c>
      <c r="S462" s="1">
        <v>1</v>
      </c>
      <c r="T462" s="1">
        <v>20</v>
      </c>
      <c r="U462" s="1">
        <v>422</v>
      </c>
      <c r="V462" s="133">
        <f t="shared" si="9"/>
        <v>782400</v>
      </c>
      <c r="W462" s="104"/>
    </row>
    <row r="463" spans="17:23" x14ac:dyDescent="0.2">
      <c r="Q463" s="1">
        <v>422</v>
      </c>
      <c r="R463" s="1">
        <v>2</v>
      </c>
      <c r="S463" s="1">
        <v>1</v>
      </c>
      <c r="T463" s="1">
        <v>20</v>
      </c>
      <c r="U463" s="1">
        <v>422</v>
      </c>
      <c r="V463" s="133">
        <f t="shared" si="9"/>
        <v>782400</v>
      </c>
      <c r="W463" s="104"/>
    </row>
    <row r="464" spans="17:23" x14ac:dyDescent="0.2">
      <c r="Q464" s="1">
        <v>423</v>
      </c>
      <c r="R464" s="1">
        <v>1</v>
      </c>
      <c r="S464" s="1">
        <v>0</v>
      </c>
      <c r="T464" s="1">
        <v>21</v>
      </c>
      <c r="U464" s="1">
        <v>426</v>
      </c>
      <c r="V464" s="133">
        <f t="shared" si="9"/>
        <v>787600</v>
      </c>
      <c r="W464" s="104"/>
    </row>
    <row r="465" spans="17:23" x14ac:dyDescent="0.2">
      <c r="Q465" s="1">
        <v>424</v>
      </c>
      <c r="R465" s="1">
        <v>1</v>
      </c>
      <c r="S465" s="1">
        <v>0</v>
      </c>
      <c r="T465" s="1">
        <v>21</v>
      </c>
      <c r="U465" s="1">
        <v>426</v>
      </c>
      <c r="V465" s="133">
        <f t="shared" si="9"/>
        <v>787600</v>
      </c>
      <c r="W465" s="104"/>
    </row>
    <row r="466" spans="17:23" x14ac:dyDescent="0.2">
      <c r="Q466" s="1">
        <v>425</v>
      </c>
      <c r="R466" s="1">
        <v>1</v>
      </c>
      <c r="S466" s="1">
        <v>0</v>
      </c>
      <c r="T466" s="1">
        <v>21</v>
      </c>
      <c r="U466" s="1">
        <v>426</v>
      </c>
      <c r="V466" s="133">
        <f t="shared" si="9"/>
        <v>787600</v>
      </c>
      <c r="W466" s="104"/>
    </row>
    <row r="467" spans="17:23" x14ac:dyDescent="0.2">
      <c r="Q467" s="1">
        <v>426</v>
      </c>
      <c r="R467" s="1">
        <v>1</v>
      </c>
      <c r="S467" s="1">
        <v>0</v>
      </c>
      <c r="T467" s="1">
        <v>21</v>
      </c>
      <c r="U467" s="1">
        <v>426</v>
      </c>
      <c r="V467" s="133">
        <f t="shared" si="9"/>
        <v>787600</v>
      </c>
      <c r="W467" s="104"/>
    </row>
    <row r="468" spans="17:23" x14ac:dyDescent="0.2">
      <c r="Q468" s="1">
        <v>427</v>
      </c>
      <c r="R468" s="1">
        <v>0</v>
      </c>
      <c r="S468" s="1">
        <v>1</v>
      </c>
      <c r="T468" s="1">
        <v>21</v>
      </c>
      <c r="U468" s="1">
        <v>430</v>
      </c>
      <c r="V468" s="133">
        <f t="shared" si="9"/>
        <v>793900</v>
      </c>
      <c r="W468" s="104"/>
    </row>
    <row r="469" spans="17:23" x14ac:dyDescent="0.2">
      <c r="Q469" s="1">
        <v>428</v>
      </c>
      <c r="R469" s="1">
        <v>0</v>
      </c>
      <c r="S469" s="1">
        <v>1</v>
      </c>
      <c r="T469" s="1">
        <v>21</v>
      </c>
      <c r="U469" s="1">
        <v>430</v>
      </c>
      <c r="V469" s="133">
        <f t="shared" si="9"/>
        <v>793900</v>
      </c>
      <c r="W469" s="104"/>
    </row>
    <row r="470" spans="17:23" x14ac:dyDescent="0.2">
      <c r="Q470" s="1">
        <v>429</v>
      </c>
      <c r="R470" s="1">
        <v>0</v>
      </c>
      <c r="S470" s="1">
        <v>1</v>
      </c>
      <c r="T470" s="1">
        <v>21</v>
      </c>
      <c r="U470" s="1">
        <v>430</v>
      </c>
      <c r="V470" s="133">
        <f t="shared" si="9"/>
        <v>793900</v>
      </c>
      <c r="W470" s="104"/>
    </row>
    <row r="471" spans="17:23" x14ac:dyDescent="0.2">
      <c r="Q471" s="1">
        <v>430</v>
      </c>
      <c r="R471" s="1">
        <v>0</v>
      </c>
      <c r="S471" s="1">
        <v>1</v>
      </c>
      <c r="T471" s="1">
        <v>21</v>
      </c>
      <c r="U471" s="1">
        <v>430</v>
      </c>
      <c r="V471" s="133">
        <f t="shared" si="9"/>
        <v>793900</v>
      </c>
      <c r="W471" s="104"/>
    </row>
    <row r="472" spans="17:23" x14ac:dyDescent="0.2">
      <c r="Q472" s="1">
        <v>431</v>
      </c>
      <c r="R472" s="1">
        <v>2</v>
      </c>
      <c r="S472" s="1">
        <v>0</v>
      </c>
      <c r="T472" s="1">
        <v>21</v>
      </c>
      <c r="U472" s="1">
        <v>432</v>
      </c>
      <c r="V472" s="133">
        <f t="shared" si="9"/>
        <v>800300</v>
      </c>
      <c r="W472" s="104"/>
    </row>
    <row r="473" spans="17:23" x14ac:dyDescent="0.2">
      <c r="Q473" s="1">
        <v>432</v>
      </c>
      <c r="R473" s="1">
        <v>2</v>
      </c>
      <c r="S473" s="1">
        <v>0</v>
      </c>
      <c r="T473" s="1">
        <v>21</v>
      </c>
      <c r="U473" s="1">
        <v>432</v>
      </c>
      <c r="V473" s="133">
        <f t="shared" si="9"/>
        <v>800300</v>
      </c>
      <c r="W473" s="104"/>
    </row>
    <row r="474" spans="17:23" x14ac:dyDescent="0.2">
      <c r="Q474" s="1">
        <v>433</v>
      </c>
      <c r="R474" s="1">
        <v>1</v>
      </c>
      <c r="S474" s="1">
        <v>1</v>
      </c>
      <c r="T474" s="1">
        <v>21</v>
      </c>
      <c r="U474" s="1">
        <v>436</v>
      </c>
      <c r="V474" s="133">
        <f t="shared" si="9"/>
        <v>806600</v>
      </c>
      <c r="W474" s="104"/>
    </row>
    <row r="475" spans="17:23" x14ac:dyDescent="0.2">
      <c r="Q475" s="1">
        <v>434</v>
      </c>
      <c r="R475" s="1">
        <v>1</v>
      </c>
      <c r="S475" s="1">
        <v>1</v>
      </c>
      <c r="T475" s="1">
        <v>21</v>
      </c>
      <c r="U475" s="1">
        <v>436</v>
      </c>
      <c r="V475" s="133">
        <f t="shared" si="9"/>
        <v>806600</v>
      </c>
      <c r="W475" s="104"/>
    </row>
    <row r="476" spans="17:23" x14ac:dyDescent="0.2">
      <c r="Q476" s="1">
        <v>435</v>
      </c>
      <c r="R476" s="1">
        <v>1</v>
      </c>
      <c r="S476" s="1">
        <v>1</v>
      </c>
      <c r="T476" s="1">
        <v>21</v>
      </c>
      <c r="U476" s="1">
        <v>436</v>
      </c>
      <c r="V476" s="133">
        <f t="shared" si="9"/>
        <v>806600</v>
      </c>
      <c r="W476" s="104"/>
    </row>
    <row r="477" spans="17:23" x14ac:dyDescent="0.2">
      <c r="Q477" s="1">
        <v>436</v>
      </c>
      <c r="R477" s="1">
        <v>1</v>
      </c>
      <c r="S477" s="1">
        <v>1</v>
      </c>
      <c r="T477" s="1">
        <v>21</v>
      </c>
      <c r="U477" s="1">
        <v>436</v>
      </c>
      <c r="V477" s="133">
        <f t="shared" si="9"/>
        <v>806600</v>
      </c>
      <c r="W477" s="104"/>
    </row>
    <row r="478" spans="17:23" x14ac:dyDescent="0.2">
      <c r="Q478" s="1">
        <v>437</v>
      </c>
      <c r="R478" s="1">
        <v>0</v>
      </c>
      <c r="S478" s="1">
        <v>0</v>
      </c>
      <c r="T478" s="1">
        <v>22</v>
      </c>
      <c r="U478" s="1">
        <v>440</v>
      </c>
      <c r="V478" s="133">
        <f t="shared" si="9"/>
        <v>811800</v>
      </c>
      <c r="W478" s="104"/>
    </row>
    <row r="479" spans="17:23" x14ac:dyDescent="0.2">
      <c r="Q479" s="1">
        <v>438</v>
      </c>
      <c r="R479" s="1">
        <v>0</v>
      </c>
      <c r="S479" s="1">
        <v>0</v>
      </c>
      <c r="T479" s="1">
        <v>22</v>
      </c>
      <c r="U479" s="1">
        <v>440</v>
      </c>
      <c r="V479" s="133">
        <f t="shared" si="9"/>
        <v>811800</v>
      </c>
      <c r="W479" s="104"/>
    </row>
    <row r="480" spans="17:23" x14ac:dyDescent="0.2">
      <c r="Q480" s="1">
        <v>439</v>
      </c>
      <c r="R480" s="1">
        <v>0</v>
      </c>
      <c r="S480" s="1">
        <v>0</v>
      </c>
      <c r="T480" s="1">
        <v>22</v>
      </c>
      <c r="U480" s="1">
        <v>440</v>
      </c>
      <c r="V480" s="133">
        <f t="shared" si="9"/>
        <v>811800</v>
      </c>
      <c r="W480" s="104"/>
    </row>
    <row r="481" spans="17:23" x14ac:dyDescent="0.2">
      <c r="Q481" s="1">
        <v>440</v>
      </c>
      <c r="R481" s="1">
        <v>0</v>
      </c>
      <c r="S481" s="1">
        <v>0</v>
      </c>
      <c r="T481" s="1">
        <v>22</v>
      </c>
      <c r="U481" s="1">
        <v>440</v>
      </c>
      <c r="V481" s="133">
        <f t="shared" si="9"/>
        <v>811800</v>
      </c>
      <c r="W481" s="104"/>
    </row>
    <row r="482" spans="17:23" x14ac:dyDescent="0.2">
      <c r="Q482" s="1">
        <v>441</v>
      </c>
      <c r="R482" s="1">
        <v>2</v>
      </c>
      <c r="S482" s="1">
        <v>1</v>
      </c>
      <c r="T482" s="1">
        <v>21</v>
      </c>
      <c r="U482" s="1">
        <v>442</v>
      </c>
      <c r="V482" s="133">
        <f t="shared" si="9"/>
        <v>819300</v>
      </c>
      <c r="W482" s="104"/>
    </row>
    <row r="483" spans="17:23" x14ac:dyDescent="0.2">
      <c r="Q483" s="1">
        <v>442</v>
      </c>
      <c r="R483" s="1">
        <v>2</v>
      </c>
      <c r="S483" s="1">
        <v>1</v>
      </c>
      <c r="T483" s="1">
        <v>21</v>
      </c>
      <c r="U483" s="1">
        <v>442</v>
      </c>
      <c r="V483" s="133">
        <f t="shared" si="9"/>
        <v>819300</v>
      </c>
      <c r="W483" s="104"/>
    </row>
    <row r="484" spans="17:23" x14ac:dyDescent="0.2">
      <c r="Q484" s="1">
        <v>443</v>
      </c>
      <c r="R484" s="1">
        <v>1</v>
      </c>
      <c r="S484" s="1">
        <v>0</v>
      </c>
      <c r="T484" s="1">
        <v>22</v>
      </c>
      <c r="U484" s="1">
        <v>446</v>
      </c>
      <c r="V484" s="133">
        <f t="shared" si="9"/>
        <v>824500</v>
      </c>
      <c r="W484" s="104"/>
    </row>
    <row r="485" spans="17:23" x14ac:dyDescent="0.2">
      <c r="Q485" s="1">
        <v>444</v>
      </c>
      <c r="R485" s="1">
        <v>1</v>
      </c>
      <c r="S485" s="1">
        <v>0</v>
      </c>
      <c r="T485" s="1">
        <v>22</v>
      </c>
      <c r="U485" s="1">
        <v>446</v>
      </c>
      <c r="V485" s="133">
        <f t="shared" si="9"/>
        <v>824500</v>
      </c>
      <c r="W485" s="104"/>
    </row>
    <row r="486" spans="17:23" x14ac:dyDescent="0.2">
      <c r="Q486" s="1">
        <v>445</v>
      </c>
      <c r="R486" s="1">
        <v>1</v>
      </c>
      <c r="S486" s="1">
        <v>0</v>
      </c>
      <c r="T486" s="1">
        <v>22</v>
      </c>
      <c r="U486" s="1">
        <v>446</v>
      </c>
      <c r="V486" s="133">
        <f t="shared" si="9"/>
        <v>824500</v>
      </c>
      <c r="W486" s="104"/>
    </row>
    <row r="487" spans="17:23" x14ac:dyDescent="0.2">
      <c r="Q487" s="1">
        <v>446</v>
      </c>
      <c r="R487" s="1">
        <v>1</v>
      </c>
      <c r="S487" s="1">
        <v>0</v>
      </c>
      <c r="T487" s="1">
        <v>22</v>
      </c>
      <c r="U487" s="1">
        <v>446</v>
      </c>
      <c r="V487" s="133">
        <f t="shared" si="9"/>
        <v>824500</v>
      </c>
      <c r="W487" s="104"/>
    </row>
    <row r="488" spans="17:23" x14ac:dyDescent="0.2">
      <c r="Q488" s="1">
        <v>447</v>
      </c>
      <c r="R488" s="1">
        <v>0</v>
      </c>
      <c r="S488" s="1">
        <v>1</v>
      </c>
      <c r="T488" s="1">
        <v>22</v>
      </c>
      <c r="U488" s="1">
        <v>450</v>
      </c>
      <c r="V488" s="133">
        <f t="shared" si="9"/>
        <v>830800</v>
      </c>
      <c r="W488" s="104"/>
    </row>
    <row r="489" spans="17:23" x14ac:dyDescent="0.2">
      <c r="Q489" s="1">
        <v>448</v>
      </c>
      <c r="R489" s="1">
        <v>0</v>
      </c>
      <c r="S489" s="1">
        <v>1</v>
      </c>
      <c r="T489" s="1">
        <v>22</v>
      </c>
      <c r="U489" s="1">
        <v>450</v>
      </c>
      <c r="V489" s="133">
        <f t="shared" si="9"/>
        <v>830800</v>
      </c>
      <c r="W489" s="104"/>
    </row>
    <row r="490" spans="17:23" x14ac:dyDescent="0.2">
      <c r="Q490" s="1">
        <v>449</v>
      </c>
      <c r="R490" s="1">
        <v>0</v>
      </c>
      <c r="S490" s="1">
        <v>1</v>
      </c>
      <c r="T490" s="1">
        <v>22</v>
      </c>
      <c r="U490" s="1">
        <v>450</v>
      </c>
      <c r="V490" s="133">
        <f t="shared" ref="V490:V553" si="10">$R$39*R490+$S$39*S490+$T$39*T490</f>
        <v>830800</v>
      </c>
      <c r="W490" s="104"/>
    </row>
    <row r="491" spans="17:23" x14ac:dyDescent="0.2">
      <c r="Q491" s="1">
        <v>450</v>
      </c>
      <c r="R491" s="1">
        <v>0</v>
      </c>
      <c r="S491" s="1">
        <v>1</v>
      </c>
      <c r="T491" s="1">
        <v>22</v>
      </c>
      <c r="U491" s="1">
        <v>450</v>
      </c>
      <c r="V491" s="133">
        <f t="shared" si="10"/>
        <v>830800</v>
      </c>
      <c r="W491" s="104"/>
    </row>
    <row r="492" spans="17:23" x14ac:dyDescent="0.2">
      <c r="Q492" s="1">
        <v>451</v>
      </c>
      <c r="R492" s="1">
        <v>2</v>
      </c>
      <c r="S492" s="1">
        <v>0</v>
      </c>
      <c r="T492" s="1">
        <v>22</v>
      </c>
      <c r="U492" s="1">
        <v>452</v>
      </c>
      <c r="V492" s="133">
        <f t="shared" si="10"/>
        <v>837200</v>
      </c>
      <c r="W492" s="104"/>
    </row>
    <row r="493" spans="17:23" x14ac:dyDescent="0.2">
      <c r="Q493" s="1">
        <v>452</v>
      </c>
      <c r="R493" s="1">
        <v>2</v>
      </c>
      <c r="S493" s="1">
        <v>0</v>
      </c>
      <c r="T493" s="1">
        <v>22</v>
      </c>
      <c r="U493" s="1">
        <v>452</v>
      </c>
      <c r="V493" s="133">
        <f t="shared" si="10"/>
        <v>837200</v>
      </c>
      <c r="W493" s="104"/>
    </row>
    <row r="494" spans="17:23" x14ac:dyDescent="0.2">
      <c r="Q494" s="1">
        <v>453</v>
      </c>
      <c r="R494" s="1">
        <v>1</v>
      </c>
      <c r="S494" s="1">
        <v>1</v>
      </c>
      <c r="T494" s="1">
        <v>22</v>
      </c>
      <c r="U494" s="1">
        <v>456</v>
      </c>
      <c r="V494" s="133">
        <f t="shared" si="10"/>
        <v>843500</v>
      </c>
      <c r="W494" s="104"/>
    </row>
    <row r="495" spans="17:23" x14ac:dyDescent="0.2">
      <c r="Q495" s="1">
        <v>454</v>
      </c>
      <c r="R495" s="1">
        <v>1</v>
      </c>
      <c r="S495" s="1">
        <v>1</v>
      </c>
      <c r="T495" s="1">
        <v>22</v>
      </c>
      <c r="U495" s="1">
        <v>456</v>
      </c>
      <c r="V495" s="133">
        <f t="shared" si="10"/>
        <v>843500</v>
      </c>
      <c r="W495" s="104"/>
    </row>
    <row r="496" spans="17:23" x14ac:dyDescent="0.2">
      <c r="Q496" s="1">
        <v>455</v>
      </c>
      <c r="R496" s="1">
        <v>1</v>
      </c>
      <c r="S496" s="1">
        <v>1</v>
      </c>
      <c r="T496" s="1">
        <v>22</v>
      </c>
      <c r="U496" s="1">
        <v>456</v>
      </c>
      <c r="V496" s="133">
        <f t="shared" si="10"/>
        <v>843500</v>
      </c>
      <c r="W496" s="104"/>
    </row>
    <row r="497" spans="17:23" x14ac:dyDescent="0.2">
      <c r="Q497" s="1">
        <v>456</v>
      </c>
      <c r="R497" s="1">
        <v>1</v>
      </c>
      <c r="S497" s="1">
        <v>1</v>
      </c>
      <c r="T497" s="1">
        <v>22</v>
      </c>
      <c r="U497" s="1">
        <v>456</v>
      </c>
      <c r="V497" s="133">
        <f t="shared" si="10"/>
        <v>843500</v>
      </c>
      <c r="W497" s="104"/>
    </row>
    <row r="498" spans="17:23" x14ac:dyDescent="0.2">
      <c r="Q498" s="1">
        <v>457</v>
      </c>
      <c r="R498" s="1">
        <v>0</v>
      </c>
      <c r="S498" s="1">
        <v>0</v>
      </c>
      <c r="T498" s="1">
        <v>23</v>
      </c>
      <c r="U498" s="1">
        <v>460</v>
      </c>
      <c r="V498" s="133">
        <f t="shared" si="10"/>
        <v>848700</v>
      </c>
      <c r="W498" s="104"/>
    </row>
    <row r="499" spans="17:23" x14ac:dyDescent="0.2">
      <c r="Q499" s="1">
        <v>458</v>
      </c>
      <c r="R499" s="1">
        <v>0</v>
      </c>
      <c r="S499" s="1">
        <v>0</v>
      </c>
      <c r="T499" s="1">
        <v>23</v>
      </c>
      <c r="U499" s="1">
        <v>460</v>
      </c>
      <c r="V499" s="133">
        <f t="shared" si="10"/>
        <v>848700</v>
      </c>
      <c r="W499" s="104"/>
    </row>
    <row r="500" spans="17:23" x14ac:dyDescent="0.2">
      <c r="Q500" s="1">
        <v>459</v>
      </c>
      <c r="R500" s="1">
        <v>0</v>
      </c>
      <c r="S500" s="1">
        <v>0</v>
      </c>
      <c r="T500" s="1">
        <v>23</v>
      </c>
      <c r="U500" s="1">
        <v>460</v>
      </c>
      <c r="V500" s="133">
        <f t="shared" si="10"/>
        <v>848700</v>
      </c>
      <c r="W500" s="104"/>
    </row>
    <row r="501" spans="17:23" x14ac:dyDescent="0.2">
      <c r="Q501" s="1">
        <v>460</v>
      </c>
      <c r="R501" s="1">
        <v>0</v>
      </c>
      <c r="S501" s="1">
        <v>0</v>
      </c>
      <c r="T501" s="1">
        <v>23</v>
      </c>
      <c r="U501" s="1">
        <v>460</v>
      </c>
      <c r="V501" s="133">
        <f t="shared" si="10"/>
        <v>848700</v>
      </c>
      <c r="W501" s="104"/>
    </row>
    <row r="502" spans="17:23" x14ac:dyDescent="0.2">
      <c r="Q502" s="1">
        <v>461</v>
      </c>
      <c r="R502" s="1">
        <v>2</v>
      </c>
      <c r="S502" s="1">
        <v>1</v>
      </c>
      <c r="T502" s="1">
        <v>22</v>
      </c>
      <c r="U502" s="1">
        <v>462</v>
      </c>
      <c r="V502" s="133">
        <f t="shared" si="10"/>
        <v>856200</v>
      </c>
      <c r="W502" s="104"/>
    </row>
    <row r="503" spans="17:23" x14ac:dyDescent="0.2">
      <c r="Q503" s="1">
        <v>462</v>
      </c>
      <c r="R503" s="1">
        <v>2</v>
      </c>
      <c r="S503" s="1">
        <v>1</v>
      </c>
      <c r="T503" s="1">
        <v>22</v>
      </c>
      <c r="U503" s="1">
        <v>462</v>
      </c>
      <c r="V503" s="133">
        <f t="shared" si="10"/>
        <v>856200</v>
      </c>
      <c r="W503" s="104"/>
    </row>
    <row r="504" spans="17:23" x14ac:dyDescent="0.2">
      <c r="Q504" s="1">
        <v>463</v>
      </c>
      <c r="R504" s="1">
        <v>1</v>
      </c>
      <c r="S504" s="1">
        <v>0</v>
      </c>
      <c r="T504" s="1">
        <v>23</v>
      </c>
      <c r="U504" s="1">
        <v>466</v>
      </c>
      <c r="V504" s="133">
        <f t="shared" si="10"/>
        <v>861400</v>
      </c>
      <c r="W504" s="104"/>
    </row>
    <row r="505" spans="17:23" x14ac:dyDescent="0.2">
      <c r="Q505" s="1">
        <v>464</v>
      </c>
      <c r="R505" s="1">
        <v>1</v>
      </c>
      <c r="S505" s="1">
        <v>0</v>
      </c>
      <c r="T505" s="1">
        <v>23</v>
      </c>
      <c r="U505" s="1">
        <v>466</v>
      </c>
      <c r="V505" s="133">
        <f t="shared" si="10"/>
        <v>861400</v>
      </c>
      <c r="W505" s="104"/>
    </row>
    <row r="506" spans="17:23" x14ac:dyDescent="0.2">
      <c r="Q506" s="1">
        <v>465</v>
      </c>
      <c r="R506" s="1">
        <v>1</v>
      </c>
      <c r="S506" s="1">
        <v>0</v>
      </c>
      <c r="T506" s="1">
        <v>23</v>
      </c>
      <c r="U506" s="1">
        <v>466</v>
      </c>
      <c r="V506" s="133">
        <f t="shared" si="10"/>
        <v>861400</v>
      </c>
      <c r="W506" s="104"/>
    </row>
    <row r="507" spans="17:23" x14ac:dyDescent="0.2">
      <c r="Q507" s="1">
        <v>466</v>
      </c>
      <c r="R507" s="1">
        <v>1</v>
      </c>
      <c r="S507" s="1">
        <v>0</v>
      </c>
      <c r="T507" s="1">
        <v>23</v>
      </c>
      <c r="U507" s="1">
        <v>466</v>
      </c>
      <c r="V507" s="133">
        <f t="shared" si="10"/>
        <v>861400</v>
      </c>
      <c r="W507" s="104"/>
    </row>
    <row r="508" spans="17:23" x14ac:dyDescent="0.2">
      <c r="Q508" s="1">
        <v>467</v>
      </c>
      <c r="R508" s="1">
        <v>0</v>
      </c>
      <c r="S508" s="1">
        <v>1</v>
      </c>
      <c r="T508" s="1">
        <v>23</v>
      </c>
      <c r="U508" s="1">
        <v>470</v>
      </c>
      <c r="V508" s="133">
        <f t="shared" si="10"/>
        <v>867700</v>
      </c>
      <c r="W508" s="104"/>
    </row>
    <row r="509" spans="17:23" x14ac:dyDescent="0.2">
      <c r="Q509" s="1">
        <v>468</v>
      </c>
      <c r="R509" s="1">
        <v>0</v>
      </c>
      <c r="S509" s="1">
        <v>1</v>
      </c>
      <c r="T509" s="1">
        <v>23</v>
      </c>
      <c r="U509" s="1">
        <v>470</v>
      </c>
      <c r="V509" s="133">
        <f t="shared" si="10"/>
        <v>867700</v>
      </c>
      <c r="W509" s="104"/>
    </row>
    <row r="510" spans="17:23" x14ac:dyDescent="0.2">
      <c r="Q510" s="1">
        <v>469</v>
      </c>
      <c r="R510" s="1">
        <v>0</v>
      </c>
      <c r="S510" s="1">
        <v>1</v>
      </c>
      <c r="T510" s="1">
        <v>23</v>
      </c>
      <c r="U510" s="1">
        <v>470</v>
      </c>
      <c r="V510" s="133">
        <f t="shared" si="10"/>
        <v>867700</v>
      </c>
      <c r="W510" s="104"/>
    </row>
    <row r="511" spans="17:23" x14ac:dyDescent="0.2">
      <c r="Q511" s="1">
        <v>470</v>
      </c>
      <c r="R511" s="1">
        <v>0</v>
      </c>
      <c r="S511" s="1">
        <v>1</v>
      </c>
      <c r="T511" s="1">
        <v>23</v>
      </c>
      <c r="U511" s="1">
        <v>470</v>
      </c>
      <c r="V511" s="133">
        <f t="shared" si="10"/>
        <v>867700</v>
      </c>
      <c r="W511" s="104"/>
    </row>
    <row r="512" spans="17:23" x14ac:dyDescent="0.2">
      <c r="Q512" s="1">
        <v>471</v>
      </c>
      <c r="R512" s="1">
        <v>2</v>
      </c>
      <c r="S512" s="1">
        <v>0</v>
      </c>
      <c r="T512" s="1">
        <v>23</v>
      </c>
      <c r="U512" s="1">
        <v>472</v>
      </c>
      <c r="V512" s="133">
        <f t="shared" si="10"/>
        <v>874100</v>
      </c>
      <c r="W512" s="104"/>
    </row>
    <row r="513" spans="17:23" x14ac:dyDescent="0.2">
      <c r="Q513" s="1">
        <v>472</v>
      </c>
      <c r="R513" s="1">
        <v>2</v>
      </c>
      <c r="S513" s="1">
        <v>0</v>
      </c>
      <c r="T513" s="1">
        <v>23</v>
      </c>
      <c r="U513" s="1">
        <v>472</v>
      </c>
      <c r="V513" s="133">
        <f t="shared" si="10"/>
        <v>874100</v>
      </c>
      <c r="W513" s="104"/>
    </row>
    <row r="514" spans="17:23" x14ac:dyDescent="0.2">
      <c r="Q514" s="1">
        <v>473</v>
      </c>
      <c r="R514" s="1">
        <v>1</v>
      </c>
      <c r="S514" s="1">
        <v>1</v>
      </c>
      <c r="T514" s="1">
        <v>23</v>
      </c>
      <c r="U514" s="1">
        <v>476</v>
      </c>
      <c r="V514" s="133">
        <f t="shared" si="10"/>
        <v>880400</v>
      </c>
      <c r="W514" s="104"/>
    </row>
    <row r="515" spans="17:23" x14ac:dyDescent="0.2">
      <c r="Q515" s="1">
        <v>474</v>
      </c>
      <c r="R515" s="1">
        <v>1</v>
      </c>
      <c r="S515" s="1">
        <v>1</v>
      </c>
      <c r="T515" s="1">
        <v>23</v>
      </c>
      <c r="U515" s="1">
        <v>476</v>
      </c>
      <c r="V515" s="133">
        <f t="shared" si="10"/>
        <v>880400</v>
      </c>
      <c r="W515" s="104"/>
    </row>
    <row r="516" spans="17:23" x14ac:dyDescent="0.2">
      <c r="Q516" s="1">
        <v>475</v>
      </c>
      <c r="R516" s="1">
        <v>1</v>
      </c>
      <c r="S516" s="1">
        <v>1</v>
      </c>
      <c r="T516" s="1">
        <v>23</v>
      </c>
      <c r="U516" s="1">
        <v>476</v>
      </c>
      <c r="V516" s="133">
        <f t="shared" si="10"/>
        <v>880400</v>
      </c>
      <c r="W516" s="104"/>
    </row>
    <row r="517" spans="17:23" x14ac:dyDescent="0.2">
      <c r="Q517" s="1">
        <v>476</v>
      </c>
      <c r="R517" s="1">
        <v>1</v>
      </c>
      <c r="S517" s="1">
        <v>1</v>
      </c>
      <c r="T517" s="1">
        <v>23</v>
      </c>
      <c r="U517" s="1">
        <v>476</v>
      </c>
      <c r="V517" s="133">
        <f t="shared" si="10"/>
        <v>880400</v>
      </c>
      <c r="W517" s="104"/>
    </row>
    <row r="518" spans="17:23" x14ac:dyDescent="0.2">
      <c r="Q518" s="1">
        <v>477</v>
      </c>
      <c r="R518" s="1">
        <v>0</v>
      </c>
      <c r="S518" s="1">
        <v>0</v>
      </c>
      <c r="T518" s="1">
        <v>24</v>
      </c>
      <c r="U518" s="1">
        <v>480</v>
      </c>
      <c r="V518" s="133">
        <f t="shared" si="10"/>
        <v>885600</v>
      </c>
      <c r="W518" s="104"/>
    </row>
    <row r="519" spans="17:23" x14ac:dyDescent="0.2">
      <c r="Q519" s="1">
        <v>478</v>
      </c>
      <c r="R519" s="1">
        <v>0</v>
      </c>
      <c r="S519" s="1">
        <v>0</v>
      </c>
      <c r="T519" s="1">
        <v>24</v>
      </c>
      <c r="U519" s="1">
        <v>480</v>
      </c>
      <c r="V519" s="133">
        <f t="shared" si="10"/>
        <v>885600</v>
      </c>
      <c r="W519" s="104"/>
    </row>
    <row r="520" spans="17:23" x14ac:dyDescent="0.2">
      <c r="Q520" s="1">
        <v>479</v>
      </c>
      <c r="R520" s="1">
        <v>0</v>
      </c>
      <c r="S520" s="1">
        <v>0</v>
      </c>
      <c r="T520" s="1">
        <v>24</v>
      </c>
      <c r="U520" s="1">
        <v>480</v>
      </c>
      <c r="V520" s="133">
        <f t="shared" si="10"/>
        <v>885600</v>
      </c>
      <c r="W520" s="104"/>
    </row>
    <row r="521" spans="17:23" x14ac:dyDescent="0.2">
      <c r="Q521" s="1">
        <v>480</v>
      </c>
      <c r="R521" s="1">
        <v>0</v>
      </c>
      <c r="S521" s="1">
        <v>0</v>
      </c>
      <c r="T521" s="1">
        <v>24</v>
      </c>
      <c r="U521" s="1">
        <v>480</v>
      </c>
      <c r="V521" s="133">
        <f t="shared" si="10"/>
        <v>885600</v>
      </c>
      <c r="W521" s="104"/>
    </row>
    <row r="522" spans="17:23" x14ac:dyDescent="0.2">
      <c r="Q522" s="1">
        <v>481</v>
      </c>
      <c r="R522" s="1">
        <v>2</v>
      </c>
      <c r="S522" s="1">
        <v>1</v>
      </c>
      <c r="T522" s="1">
        <v>23</v>
      </c>
      <c r="U522" s="1">
        <v>482</v>
      </c>
      <c r="V522" s="133">
        <f t="shared" si="10"/>
        <v>893100</v>
      </c>
      <c r="W522" s="104"/>
    </row>
    <row r="523" spans="17:23" x14ac:dyDescent="0.2">
      <c r="Q523" s="1">
        <v>482</v>
      </c>
      <c r="R523" s="1">
        <v>2</v>
      </c>
      <c r="S523" s="1">
        <v>1</v>
      </c>
      <c r="T523" s="1">
        <v>23</v>
      </c>
      <c r="U523" s="1">
        <v>482</v>
      </c>
      <c r="V523" s="133">
        <f t="shared" si="10"/>
        <v>893100</v>
      </c>
      <c r="W523" s="104"/>
    </row>
    <row r="524" spans="17:23" x14ac:dyDescent="0.2">
      <c r="Q524" s="1">
        <v>483</v>
      </c>
      <c r="R524" s="1">
        <v>1</v>
      </c>
      <c r="S524" s="1">
        <v>0</v>
      </c>
      <c r="T524" s="1">
        <v>24</v>
      </c>
      <c r="U524" s="1">
        <v>486</v>
      </c>
      <c r="V524" s="133">
        <f t="shared" si="10"/>
        <v>898300</v>
      </c>
      <c r="W524" s="104"/>
    </row>
    <row r="525" spans="17:23" x14ac:dyDescent="0.2">
      <c r="Q525" s="1">
        <v>484</v>
      </c>
      <c r="R525" s="1">
        <v>1</v>
      </c>
      <c r="S525" s="1">
        <v>0</v>
      </c>
      <c r="T525" s="1">
        <v>24</v>
      </c>
      <c r="U525" s="1">
        <v>486</v>
      </c>
      <c r="V525" s="133">
        <f t="shared" si="10"/>
        <v>898300</v>
      </c>
      <c r="W525" s="104"/>
    </row>
    <row r="526" spans="17:23" x14ac:dyDescent="0.2">
      <c r="Q526" s="1">
        <v>485</v>
      </c>
      <c r="R526" s="1">
        <v>1</v>
      </c>
      <c r="S526" s="1">
        <v>0</v>
      </c>
      <c r="T526" s="1">
        <v>24</v>
      </c>
      <c r="U526" s="1">
        <v>486</v>
      </c>
      <c r="V526" s="133">
        <f t="shared" si="10"/>
        <v>898300</v>
      </c>
      <c r="W526" s="104"/>
    </row>
    <row r="527" spans="17:23" x14ac:dyDescent="0.2">
      <c r="Q527" s="1">
        <v>486</v>
      </c>
      <c r="R527" s="1">
        <v>1</v>
      </c>
      <c r="S527" s="1">
        <v>0</v>
      </c>
      <c r="T527" s="1">
        <v>24</v>
      </c>
      <c r="U527" s="1">
        <v>486</v>
      </c>
      <c r="V527" s="133">
        <f t="shared" si="10"/>
        <v>898300</v>
      </c>
      <c r="W527" s="104"/>
    </row>
    <row r="528" spans="17:23" x14ac:dyDescent="0.2">
      <c r="Q528" s="1">
        <v>487</v>
      </c>
      <c r="R528" s="1">
        <v>0</v>
      </c>
      <c r="S528" s="1">
        <v>1</v>
      </c>
      <c r="T528" s="1">
        <v>24</v>
      </c>
      <c r="U528" s="1">
        <v>490</v>
      </c>
      <c r="V528" s="133">
        <f t="shared" si="10"/>
        <v>904600</v>
      </c>
      <c r="W528" s="104"/>
    </row>
    <row r="529" spans="17:23" x14ac:dyDescent="0.2">
      <c r="Q529" s="1">
        <v>488</v>
      </c>
      <c r="R529" s="1">
        <v>0</v>
      </c>
      <c r="S529" s="1">
        <v>1</v>
      </c>
      <c r="T529" s="1">
        <v>24</v>
      </c>
      <c r="U529" s="1">
        <v>490</v>
      </c>
      <c r="V529" s="133">
        <f t="shared" si="10"/>
        <v>904600</v>
      </c>
      <c r="W529" s="104"/>
    </row>
    <row r="530" spans="17:23" x14ac:dyDescent="0.2">
      <c r="Q530" s="1">
        <v>489</v>
      </c>
      <c r="R530" s="1">
        <v>0</v>
      </c>
      <c r="S530" s="1">
        <v>1</v>
      </c>
      <c r="T530" s="1">
        <v>24</v>
      </c>
      <c r="U530" s="1">
        <v>490</v>
      </c>
      <c r="V530" s="133">
        <f t="shared" si="10"/>
        <v>904600</v>
      </c>
      <c r="W530" s="104"/>
    </row>
    <row r="531" spans="17:23" x14ac:dyDescent="0.2">
      <c r="Q531" s="1">
        <v>490</v>
      </c>
      <c r="R531" s="1">
        <v>0</v>
      </c>
      <c r="S531" s="1">
        <v>1</v>
      </c>
      <c r="T531" s="1">
        <v>24</v>
      </c>
      <c r="U531" s="1">
        <v>490</v>
      </c>
      <c r="V531" s="133">
        <f t="shared" si="10"/>
        <v>904600</v>
      </c>
      <c r="W531" s="104"/>
    </row>
    <row r="532" spans="17:23" x14ac:dyDescent="0.2">
      <c r="Q532" s="1">
        <v>491</v>
      </c>
      <c r="R532" s="1">
        <v>2</v>
      </c>
      <c r="S532" s="1">
        <v>0</v>
      </c>
      <c r="T532" s="1">
        <v>24</v>
      </c>
      <c r="U532" s="1">
        <v>492</v>
      </c>
      <c r="V532" s="133">
        <f t="shared" si="10"/>
        <v>911000</v>
      </c>
      <c r="W532" s="104"/>
    </row>
    <row r="533" spans="17:23" x14ac:dyDescent="0.2">
      <c r="Q533" s="1">
        <v>492</v>
      </c>
      <c r="R533" s="1">
        <v>2</v>
      </c>
      <c r="S533" s="1">
        <v>0</v>
      </c>
      <c r="T533" s="1">
        <v>24</v>
      </c>
      <c r="U533" s="1">
        <v>492</v>
      </c>
      <c r="V533" s="133">
        <f t="shared" si="10"/>
        <v>911000</v>
      </c>
      <c r="W533" s="104"/>
    </row>
    <row r="534" spans="17:23" x14ac:dyDescent="0.2">
      <c r="Q534" s="1">
        <v>493</v>
      </c>
      <c r="R534" s="1">
        <v>1</v>
      </c>
      <c r="S534" s="1">
        <v>1</v>
      </c>
      <c r="T534" s="1">
        <v>24</v>
      </c>
      <c r="U534" s="1">
        <v>496</v>
      </c>
      <c r="V534" s="133">
        <f t="shared" si="10"/>
        <v>917300</v>
      </c>
      <c r="W534" s="104"/>
    </row>
    <row r="535" spans="17:23" x14ac:dyDescent="0.2">
      <c r="Q535" s="1">
        <v>494</v>
      </c>
      <c r="R535" s="1">
        <v>1</v>
      </c>
      <c r="S535" s="1">
        <v>1</v>
      </c>
      <c r="T535" s="1">
        <v>24</v>
      </c>
      <c r="U535" s="1">
        <v>496</v>
      </c>
      <c r="V535" s="133">
        <f t="shared" si="10"/>
        <v>917300</v>
      </c>
      <c r="W535" s="104"/>
    </row>
    <row r="536" spans="17:23" x14ac:dyDescent="0.2">
      <c r="Q536" s="1">
        <v>495</v>
      </c>
      <c r="R536" s="1">
        <v>1</v>
      </c>
      <c r="S536" s="1">
        <v>1</v>
      </c>
      <c r="T536" s="1">
        <v>24</v>
      </c>
      <c r="U536" s="1">
        <v>496</v>
      </c>
      <c r="V536" s="133">
        <f t="shared" si="10"/>
        <v>917300</v>
      </c>
      <c r="W536" s="104"/>
    </row>
    <row r="537" spans="17:23" x14ac:dyDescent="0.2">
      <c r="Q537" s="1">
        <v>496</v>
      </c>
      <c r="R537" s="1">
        <v>1</v>
      </c>
      <c r="S537" s="1">
        <v>1</v>
      </c>
      <c r="T537" s="1">
        <v>24</v>
      </c>
      <c r="U537" s="1">
        <v>496</v>
      </c>
      <c r="V537" s="133">
        <f t="shared" si="10"/>
        <v>917300</v>
      </c>
      <c r="W537" s="104"/>
    </row>
    <row r="538" spans="17:23" x14ac:dyDescent="0.2">
      <c r="Q538" s="1">
        <v>497</v>
      </c>
      <c r="R538" s="1">
        <v>0</v>
      </c>
      <c r="S538" s="1">
        <v>0</v>
      </c>
      <c r="T538" s="1">
        <v>25</v>
      </c>
      <c r="U538" s="1">
        <v>500</v>
      </c>
      <c r="V538" s="133">
        <f t="shared" si="10"/>
        <v>922500</v>
      </c>
      <c r="W538" s="104"/>
    </row>
    <row r="539" spans="17:23" x14ac:dyDescent="0.2">
      <c r="Q539" s="1">
        <v>498</v>
      </c>
      <c r="R539" s="1">
        <v>0</v>
      </c>
      <c r="S539" s="1">
        <v>0</v>
      </c>
      <c r="T539" s="1">
        <v>25</v>
      </c>
      <c r="U539" s="1">
        <v>500</v>
      </c>
      <c r="V539" s="133">
        <f t="shared" si="10"/>
        <v>922500</v>
      </c>
      <c r="W539" s="104"/>
    </row>
    <row r="540" spans="17:23" x14ac:dyDescent="0.2">
      <c r="Q540" s="1">
        <v>499</v>
      </c>
      <c r="R540" s="1">
        <v>0</v>
      </c>
      <c r="S540" s="1">
        <v>0</v>
      </c>
      <c r="T540" s="1">
        <v>25</v>
      </c>
      <c r="U540" s="1">
        <v>500</v>
      </c>
      <c r="V540" s="133">
        <f t="shared" si="10"/>
        <v>922500</v>
      </c>
      <c r="W540" s="104"/>
    </row>
    <row r="541" spans="17:23" x14ac:dyDescent="0.2">
      <c r="Q541" s="1">
        <v>500</v>
      </c>
      <c r="R541" s="1">
        <v>0</v>
      </c>
      <c r="S541" s="1">
        <v>0</v>
      </c>
      <c r="T541" s="1">
        <v>25</v>
      </c>
      <c r="U541" s="1">
        <v>500</v>
      </c>
      <c r="V541" s="133">
        <f t="shared" si="10"/>
        <v>922500</v>
      </c>
      <c r="W541" s="104"/>
    </row>
    <row r="542" spans="17:23" x14ac:dyDescent="0.2">
      <c r="Q542" s="1">
        <v>501</v>
      </c>
      <c r="R542" s="1">
        <v>2</v>
      </c>
      <c r="S542" s="1">
        <v>1</v>
      </c>
      <c r="T542" s="1">
        <v>24</v>
      </c>
      <c r="U542" s="1">
        <v>502</v>
      </c>
      <c r="V542" s="133">
        <f t="shared" si="10"/>
        <v>930000</v>
      </c>
      <c r="W542" s="104"/>
    </row>
    <row r="543" spans="17:23" x14ac:dyDescent="0.2">
      <c r="Q543" s="1">
        <v>502</v>
      </c>
      <c r="R543" s="1">
        <v>2</v>
      </c>
      <c r="S543" s="1">
        <v>1</v>
      </c>
      <c r="T543" s="1">
        <v>24</v>
      </c>
      <c r="U543" s="1">
        <v>502</v>
      </c>
      <c r="V543" s="133">
        <f t="shared" si="10"/>
        <v>930000</v>
      </c>
      <c r="W543" s="104"/>
    </row>
    <row r="544" spans="17:23" x14ac:dyDescent="0.2">
      <c r="Q544" s="1">
        <v>503</v>
      </c>
      <c r="R544" s="1">
        <v>1</v>
      </c>
      <c r="S544" s="1">
        <v>0</v>
      </c>
      <c r="T544" s="1">
        <v>25</v>
      </c>
      <c r="U544" s="1">
        <v>506</v>
      </c>
      <c r="V544" s="133">
        <f t="shared" si="10"/>
        <v>935200</v>
      </c>
      <c r="W544" s="104"/>
    </row>
    <row r="545" spans="17:23" x14ac:dyDescent="0.2">
      <c r="Q545" s="1">
        <v>504</v>
      </c>
      <c r="R545" s="1">
        <v>1</v>
      </c>
      <c r="S545" s="1">
        <v>0</v>
      </c>
      <c r="T545" s="1">
        <v>25</v>
      </c>
      <c r="U545" s="1">
        <v>506</v>
      </c>
      <c r="V545" s="133">
        <f t="shared" si="10"/>
        <v>935200</v>
      </c>
      <c r="W545" s="104"/>
    </row>
    <row r="546" spans="17:23" x14ac:dyDescent="0.2">
      <c r="Q546" s="1">
        <v>505</v>
      </c>
      <c r="R546" s="1">
        <v>1</v>
      </c>
      <c r="S546" s="1">
        <v>0</v>
      </c>
      <c r="T546" s="1">
        <v>25</v>
      </c>
      <c r="U546" s="1">
        <v>506</v>
      </c>
      <c r="V546" s="133">
        <f t="shared" si="10"/>
        <v>935200</v>
      </c>
      <c r="W546" s="104"/>
    </row>
    <row r="547" spans="17:23" x14ac:dyDescent="0.2">
      <c r="Q547" s="1">
        <v>506</v>
      </c>
      <c r="R547" s="1">
        <v>1</v>
      </c>
      <c r="S547" s="1">
        <v>0</v>
      </c>
      <c r="T547" s="1">
        <v>25</v>
      </c>
      <c r="U547" s="1">
        <v>506</v>
      </c>
      <c r="V547" s="133">
        <f t="shared" si="10"/>
        <v>935200</v>
      </c>
      <c r="W547" s="104"/>
    </row>
    <row r="548" spans="17:23" x14ac:dyDescent="0.2">
      <c r="Q548" s="1">
        <v>507</v>
      </c>
      <c r="R548" s="1">
        <v>0</v>
      </c>
      <c r="S548" s="1">
        <v>1</v>
      </c>
      <c r="T548" s="1">
        <v>25</v>
      </c>
      <c r="U548" s="1">
        <v>510</v>
      </c>
      <c r="V548" s="133">
        <f t="shared" si="10"/>
        <v>941500</v>
      </c>
      <c r="W548" s="104"/>
    </row>
    <row r="549" spans="17:23" x14ac:dyDescent="0.2">
      <c r="Q549" s="1">
        <v>508</v>
      </c>
      <c r="R549" s="1">
        <v>0</v>
      </c>
      <c r="S549" s="1">
        <v>1</v>
      </c>
      <c r="T549" s="1">
        <v>25</v>
      </c>
      <c r="U549" s="1">
        <v>510</v>
      </c>
      <c r="V549" s="133">
        <f t="shared" si="10"/>
        <v>941500</v>
      </c>
      <c r="W549" s="104"/>
    </row>
    <row r="550" spans="17:23" x14ac:dyDescent="0.2">
      <c r="Q550" s="1">
        <v>509</v>
      </c>
      <c r="R550" s="1">
        <v>0</v>
      </c>
      <c r="S550" s="1">
        <v>1</v>
      </c>
      <c r="T550" s="1">
        <v>25</v>
      </c>
      <c r="U550" s="1">
        <v>510</v>
      </c>
      <c r="V550" s="133">
        <f t="shared" si="10"/>
        <v>941500</v>
      </c>
      <c r="W550" s="104"/>
    </row>
    <row r="551" spans="17:23" x14ac:dyDescent="0.2">
      <c r="Q551" s="1">
        <v>510</v>
      </c>
      <c r="R551" s="1">
        <v>0</v>
      </c>
      <c r="S551" s="1">
        <v>1</v>
      </c>
      <c r="T551" s="1">
        <v>25</v>
      </c>
      <c r="U551" s="1">
        <v>510</v>
      </c>
      <c r="V551" s="133">
        <f t="shared" si="10"/>
        <v>941500</v>
      </c>
      <c r="W551" s="104"/>
    </row>
    <row r="552" spans="17:23" x14ac:dyDescent="0.2">
      <c r="Q552" s="1">
        <v>511</v>
      </c>
      <c r="R552" s="1">
        <v>2</v>
      </c>
      <c r="S552" s="1">
        <v>0</v>
      </c>
      <c r="T552" s="1">
        <v>25</v>
      </c>
      <c r="U552" s="1">
        <v>512</v>
      </c>
      <c r="V552" s="133">
        <f t="shared" si="10"/>
        <v>947900</v>
      </c>
      <c r="W552" s="104"/>
    </row>
    <row r="553" spans="17:23" x14ac:dyDescent="0.2">
      <c r="Q553" s="1">
        <v>512</v>
      </c>
      <c r="R553" s="1">
        <v>2</v>
      </c>
      <c r="S553" s="1">
        <v>0</v>
      </c>
      <c r="T553" s="1">
        <v>25</v>
      </c>
      <c r="U553" s="1">
        <v>512</v>
      </c>
      <c r="V553" s="133">
        <f t="shared" si="10"/>
        <v>947900</v>
      </c>
      <c r="W553" s="104"/>
    </row>
    <row r="554" spans="17:23" x14ac:dyDescent="0.2">
      <c r="Q554" s="1">
        <v>513</v>
      </c>
      <c r="R554" s="1">
        <v>1</v>
      </c>
      <c r="S554" s="1">
        <v>1</v>
      </c>
      <c r="T554" s="1">
        <v>25</v>
      </c>
      <c r="U554" s="1">
        <v>516</v>
      </c>
      <c r="V554" s="133">
        <f t="shared" ref="V554:V617" si="11">$R$39*R554+$S$39*S554+$T$39*T554</f>
        <v>954200</v>
      </c>
      <c r="W554" s="104"/>
    </row>
    <row r="555" spans="17:23" x14ac:dyDescent="0.2">
      <c r="Q555" s="1">
        <v>514</v>
      </c>
      <c r="R555" s="1">
        <v>1</v>
      </c>
      <c r="S555" s="1">
        <v>1</v>
      </c>
      <c r="T555" s="1">
        <v>25</v>
      </c>
      <c r="U555" s="1">
        <v>516</v>
      </c>
      <c r="V555" s="133">
        <f t="shared" si="11"/>
        <v>954200</v>
      </c>
      <c r="W555" s="104"/>
    </row>
    <row r="556" spans="17:23" x14ac:dyDescent="0.2">
      <c r="Q556" s="1">
        <v>515</v>
      </c>
      <c r="R556" s="1">
        <v>1</v>
      </c>
      <c r="S556" s="1">
        <v>1</v>
      </c>
      <c r="T556" s="1">
        <v>25</v>
      </c>
      <c r="U556" s="1">
        <v>516</v>
      </c>
      <c r="V556" s="133">
        <f t="shared" si="11"/>
        <v>954200</v>
      </c>
      <c r="W556" s="104"/>
    </row>
    <row r="557" spans="17:23" x14ac:dyDescent="0.2">
      <c r="Q557" s="1">
        <v>516</v>
      </c>
      <c r="R557" s="1">
        <v>1</v>
      </c>
      <c r="S557" s="1">
        <v>1</v>
      </c>
      <c r="T557" s="1">
        <v>25</v>
      </c>
      <c r="U557" s="1">
        <v>516</v>
      </c>
      <c r="V557" s="133">
        <f t="shared" si="11"/>
        <v>954200</v>
      </c>
      <c r="W557" s="104"/>
    </row>
    <row r="558" spans="17:23" x14ac:dyDescent="0.2">
      <c r="Q558" s="1">
        <v>517</v>
      </c>
      <c r="R558" s="1">
        <v>0</v>
      </c>
      <c r="S558" s="1">
        <v>0</v>
      </c>
      <c r="T558" s="1">
        <v>26</v>
      </c>
      <c r="U558" s="1">
        <v>520</v>
      </c>
      <c r="V558" s="133">
        <f t="shared" si="11"/>
        <v>959400</v>
      </c>
      <c r="W558" s="104"/>
    </row>
    <row r="559" spans="17:23" x14ac:dyDescent="0.2">
      <c r="Q559" s="1">
        <v>518</v>
      </c>
      <c r="R559" s="1">
        <v>0</v>
      </c>
      <c r="S559" s="1">
        <v>0</v>
      </c>
      <c r="T559" s="1">
        <v>26</v>
      </c>
      <c r="U559" s="1">
        <v>520</v>
      </c>
      <c r="V559" s="133">
        <f t="shared" si="11"/>
        <v>959400</v>
      </c>
      <c r="W559" s="104"/>
    </row>
    <row r="560" spans="17:23" x14ac:dyDescent="0.2">
      <c r="Q560" s="1">
        <v>519</v>
      </c>
      <c r="R560" s="1">
        <v>0</v>
      </c>
      <c r="S560" s="1">
        <v>0</v>
      </c>
      <c r="T560" s="1">
        <v>26</v>
      </c>
      <c r="U560" s="1">
        <v>520</v>
      </c>
      <c r="V560" s="133">
        <f t="shared" si="11"/>
        <v>959400</v>
      </c>
      <c r="W560" s="104"/>
    </row>
    <row r="561" spans="17:23" x14ac:dyDescent="0.2">
      <c r="Q561" s="1">
        <v>520</v>
      </c>
      <c r="R561" s="1">
        <v>0</v>
      </c>
      <c r="S561" s="1">
        <v>0</v>
      </c>
      <c r="T561" s="1">
        <v>26</v>
      </c>
      <c r="U561" s="1">
        <v>520</v>
      </c>
      <c r="V561" s="133">
        <f t="shared" si="11"/>
        <v>959400</v>
      </c>
      <c r="W561" s="104"/>
    </row>
    <row r="562" spans="17:23" x14ac:dyDescent="0.2">
      <c r="Q562" s="1">
        <v>521</v>
      </c>
      <c r="R562" s="1">
        <v>2</v>
      </c>
      <c r="S562" s="1">
        <v>1</v>
      </c>
      <c r="T562" s="1">
        <v>25</v>
      </c>
      <c r="U562" s="1">
        <v>522</v>
      </c>
      <c r="V562" s="133">
        <f t="shared" si="11"/>
        <v>966900</v>
      </c>
      <c r="W562" s="104"/>
    </row>
    <row r="563" spans="17:23" x14ac:dyDescent="0.2">
      <c r="Q563" s="1">
        <v>522</v>
      </c>
      <c r="R563" s="1">
        <v>2</v>
      </c>
      <c r="S563" s="1">
        <v>1</v>
      </c>
      <c r="T563" s="1">
        <v>25</v>
      </c>
      <c r="U563" s="1">
        <v>522</v>
      </c>
      <c r="V563" s="133">
        <f t="shared" si="11"/>
        <v>966900</v>
      </c>
      <c r="W563" s="104"/>
    </row>
    <row r="564" spans="17:23" x14ac:dyDescent="0.2">
      <c r="Q564" s="1">
        <v>523</v>
      </c>
      <c r="R564" s="1">
        <v>1</v>
      </c>
      <c r="S564" s="1">
        <v>0</v>
      </c>
      <c r="T564" s="1">
        <v>26</v>
      </c>
      <c r="U564" s="1">
        <v>526</v>
      </c>
      <c r="V564" s="133">
        <f t="shared" si="11"/>
        <v>972100</v>
      </c>
      <c r="W564" s="104"/>
    </row>
    <row r="565" spans="17:23" x14ac:dyDescent="0.2">
      <c r="Q565" s="1">
        <v>524</v>
      </c>
      <c r="R565" s="1">
        <v>1</v>
      </c>
      <c r="S565" s="1">
        <v>0</v>
      </c>
      <c r="T565" s="1">
        <v>26</v>
      </c>
      <c r="U565" s="1">
        <v>526</v>
      </c>
      <c r="V565" s="133">
        <f t="shared" si="11"/>
        <v>972100</v>
      </c>
      <c r="W565" s="104"/>
    </row>
    <row r="566" spans="17:23" x14ac:dyDescent="0.2">
      <c r="Q566" s="1">
        <v>525</v>
      </c>
      <c r="R566" s="1">
        <v>1</v>
      </c>
      <c r="S566" s="1">
        <v>0</v>
      </c>
      <c r="T566" s="1">
        <v>26</v>
      </c>
      <c r="U566" s="1">
        <v>526</v>
      </c>
      <c r="V566" s="133">
        <f t="shared" si="11"/>
        <v>972100</v>
      </c>
      <c r="W566" s="104"/>
    </row>
    <row r="567" spans="17:23" x14ac:dyDescent="0.2">
      <c r="Q567" s="1">
        <v>526</v>
      </c>
      <c r="R567" s="1">
        <v>1</v>
      </c>
      <c r="S567" s="1">
        <v>0</v>
      </c>
      <c r="T567" s="1">
        <v>26</v>
      </c>
      <c r="U567" s="1">
        <v>526</v>
      </c>
      <c r="V567" s="133">
        <f t="shared" si="11"/>
        <v>972100</v>
      </c>
      <c r="W567" s="104"/>
    </row>
    <row r="568" spans="17:23" x14ac:dyDescent="0.2">
      <c r="Q568" s="1">
        <v>527</v>
      </c>
      <c r="R568" s="1">
        <v>0</v>
      </c>
      <c r="S568" s="1">
        <v>1</v>
      </c>
      <c r="T568" s="1">
        <v>26</v>
      </c>
      <c r="U568" s="1">
        <v>530</v>
      </c>
      <c r="V568" s="133">
        <f t="shared" si="11"/>
        <v>978400</v>
      </c>
      <c r="W568" s="104"/>
    </row>
    <row r="569" spans="17:23" x14ac:dyDescent="0.2">
      <c r="Q569" s="1">
        <v>528</v>
      </c>
      <c r="R569" s="1">
        <v>0</v>
      </c>
      <c r="S569" s="1">
        <v>1</v>
      </c>
      <c r="T569" s="1">
        <v>26</v>
      </c>
      <c r="U569" s="1">
        <v>530</v>
      </c>
      <c r="V569" s="133">
        <f t="shared" si="11"/>
        <v>978400</v>
      </c>
      <c r="W569" s="104"/>
    </row>
    <row r="570" spans="17:23" x14ac:dyDescent="0.2">
      <c r="Q570" s="1">
        <v>529</v>
      </c>
      <c r="R570" s="1">
        <v>0</v>
      </c>
      <c r="S570" s="1">
        <v>1</v>
      </c>
      <c r="T570" s="1">
        <v>26</v>
      </c>
      <c r="U570" s="1">
        <v>530</v>
      </c>
      <c r="V570" s="133">
        <f t="shared" si="11"/>
        <v>978400</v>
      </c>
      <c r="W570" s="104"/>
    </row>
    <row r="571" spans="17:23" x14ac:dyDescent="0.2">
      <c r="Q571" s="1">
        <v>530</v>
      </c>
      <c r="R571" s="1">
        <v>0</v>
      </c>
      <c r="S571" s="1">
        <v>1</v>
      </c>
      <c r="T571" s="1">
        <v>26</v>
      </c>
      <c r="U571" s="1">
        <v>530</v>
      </c>
      <c r="V571" s="133">
        <f t="shared" si="11"/>
        <v>978400</v>
      </c>
      <c r="W571" s="104"/>
    </row>
    <row r="572" spans="17:23" x14ac:dyDescent="0.2">
      <c r="Q572" s="1">
        <v>531</v>
      </c>
      <c r="R572" s="1">
        <v>2</v>
      </c>
      <c r="S572" s="1">
        <v>0</v>
      </c>
      <c r="T572" s="1">
        <v>26</v>
      </c>
      <c r="U572" s="1">
        <v>532</v>
      </c>
      <c r="V572" s="133">
        <f t="shared" si="11"/>
        <v>984800</v>
      </c>
      <c r="W572" s="104"/>
    </row>
    <row r="573" spans="17:23" x14ac:dyDescent="0.2">
      <c r="Q573" s="1">
        <v>532</v>
      </c>
      <c r="R573" s="1">
        <v>2</v>
      </c>
      <c r="S573" s="1">
        <v>0</v>
      </c>
      <c r="T573" s="1">
        <v>26</v>
      </c>
      <c r="U573" s="1">
        <v>532</v>
      </c>
      <c r="V573" s="133">
        <f t="shared" si="11"/>
        <v>984800</v>
      </c>
      <c r="W573" s="104"/>
    </row>
    <row r="574" spans="17:23" x14ac:dyDescent="0.2">
      <c r="Q574" s="1">
        <v>533</v>
      </c>
      <c r="R574" s="1">
        <v>1</v>
      </c>
      <c r="S574" s="1">
        <v>1</v>
      </c>
      <c r="T574" s="1">
        <v>26</v>
      </c>
      <c r="U574" s="1">
        <v>536</v>
      </c>
      <c r="V574" s="133">
        <f t="shared" si="11"/>
        <v>991100</v>
      </c>
      <c r="W574" s="104"/>
    </row>
    <row r="575" spans="17:23" x14ac:dyDescent="0.2">
      <c r="Q575" s="1">
        <v>534</v>
      </c>
      <c r="R575" s="1">
        <v>1</v>
      </c>
      <c r="S575" s="1">
        <v>1</v>
      </c>
      <c r="T575" s="1">
        <v>26</v>
      </c>
      <c r="U575" s="1">
        <v>536</v>
      </c>
      <c r="V575" s="133">
        <f t="shared" si="11"/>
        <v>991100</v>
      </c>
      <c r="W575" s="104"/>
    </row>
    <row r="576" spans="17:23" x14ac:dyDescent="0.2">
      <c r="Q576" s="1">
        <v>535</v>
      </c>
      <c r="R576" s="1">
        <v>1</v>
      </c>
      <c r="S576" s="1">
        <v>1</v>
      </c>
      <c r="T576" s="1">
        <v>26</v>
      </c>
      <c r="U576" s="1">
        <v>536</v>
      </c>
      <c r="V576" s="133">
        <f t="shared" si="11"/>
        <v>991100</v>
      </c>
      <c r="W576" s="104"/>
    </row>
    <row r="577" spans="17:23" x14ac:dyDescent="0.2">
      <c r="Q577" s="1">
        <v>536</v>
      </c>
      <c r="R577" s="1">
        <v>1</v>
      </c>
      <c r="S577" s="1">
        <v>1</v>
      </c>
      <c r="T577" s="1">
        <v>26</v>
      </c>
      <c r="U577" s="1">
        <v>536</v>
      </c>
      <c r="V577" s="133">
        <f t="shared" si="11"/>
        <v>991100</v>
      </c>
      <c r="W577" s="104"/>
    </row>
    <row r="578" spans="17:23" x14ac:dyDescent="0.2">
      <c r="Q578" s="1">
        <v>537</v>
      </c>
      <c r="R578" s="1">
        <v>0</v>
      </c>
      <c r="S578" s="1">
        <v>0</v>
      </c>
      <c r="T578" s="1">
        <v>27</v>
      </c>
      <c r="U578" s="1">
        <v>540</v>
      </c>
      <c r="V578" s="133">
        <f t="shared" si="11"/>
        <v>996300</v>
      </c>
      <c r="W578" s="104"/>
    </row>
    <row r="579" spans="17:23" x14ac:dyDescent="0.2">
      <c r="Q579" s="1">
        <v>538</v>
      </c>
      <c r="R579" s="1">
        <v>0</v>
      </c>
      <c r="S579" s="1">
        <v>0</v>
      </c>
      <c r="T579" s="1">
        <v>27</v>
      </c>
      <c r="U579" s="1">
        <v>540</v>
      </c>
      <c r="V579" s="133">
        <f t="shared" si="11"/>
        <v>996300</v>
      </c>
      <c r="W579" s="104"/>
    </row>
    <row r="580" spans="17:23" x14ac:dyDescent="0.2">
      <c r="Q580" s="1">
        <v>539</v>
      </c>
      <c r="R580" s="1">
        <v>0</v>
      </c>
      <c r="S580" s="1">
        <v>0</v>
      </c>
      <c r="T580" s="1">
        <v>27</v>
      </c>
      <c r="U580" s="1">
        <v>540</v>
      </c>
      <c r="V580" s="133">
        <f t="shared" si="11"/>
        <v>996300</v>
      </c>
      <c r="W580" s="104"/>
    </row>
    <row r="581" spans="17:23" x14ac:dyDescent="0.2">
      <c r="Q581" s="1">
        <v>540</v>
      </c>
      <c r="R581" s="1">
        <v>0</v>
      </c>
      <c r="S581" s="1">
        <v>0</v>
      </c>
      <c r="T581" s="1">
        <v>27</v>
      </c>
      <c r="U581" s="1">
        <v>540</v>
      </c>
      <c r="V581" s="133">
        <f t="shared" si="11"/>
        <v>996300</v>
      </c>
      <c r="W581" s="104"/>
    </row>
    <row r="582" spans="17:23" x14ac:dyDescent="0.2">
      <c r="Q582" s="1">
        <v>541</v>
      </c>
      <c r="R582" s="1">
        <v>2</v>
      </c>
      <c r="S582" s="1">
        <v>1</v>
      </c>
      <c r="T582" s="1">
        <v>26</v>
      </c>
      <c r="U582" s="1">
        <v>542</v>
      </c>
      <c r="V582" s="133">
        <f t="shared" si="11"/>
        <v>1003800</v>
      </c>
      <c r="W582" s="104"/>
    </row>
    <row r="583" spans="17:23" x14ac:dyDescent="0.2">
      <c r="Q583" s="1">
        <v>542</v>
      </c>
      <c r="R583" s="1">
        <v>2</v>
      </c>
      <c r="S583" s="1">
        <v>1</v>
      </c>
      <c r="T583" s="1">
        <v>26</v>
      </c>
      <c r="U583" s="1">
        <v>542</v>
      </c>
      <c r="V583" s="133">
        <f t="shared" si="11"/>
        <v>1003800</v>
      </c>
      <c r="W583" s="104"/>
    </row>
    <row r="584" spans="17:23" x14ac:dyDescent="0.2">
      <c r="Q584" s="1">
        <v>543</v>
      </c>
      <c r="R584" s="1">
        <v>1</v>
      </c>
      <c r="S584" s="1">
        <v>0</v>
      </c>
      <c r="T584" s="1">
        <v>27</v>
      </c>
      <c r="U584" s="1">
        <v>546</v>
      </c>
      <c r="V584" s="133">
        <f t="shared" si="11"/>
        <v>1009000</v>
      </c>
      <c r="W584" s="104"/>
    </row>
    <row r="585" spans="17:23" x14ac:dyDescent="0.2">
      <c r="Q585" s="1">
        <v>544</v>
      </c>
      <c r="R585" s="1">
        <v>1</v>
      </c>
      <c r="S585" s="1">
        <v>0</v>
      </c>
      <c r="T585" s="1">
        <v>27</v>
      </c>
      <c r="U585" s="1">
        <v>546</v>
      </c>
      <c r="V585" s="133">
        <f t="shared" si="11"/>
        <v>1009000</v>
      </c>
      <c r="W585" s="104"/>
    </row>
    <row r="586" spans="17:23" x14ac:dyDescent="0.2">
      <c r="Q586" s="1">
        <v>545</v>
      </c>
      <c r="R586" s="1">
        <v>1</v>
      </c>
      <c r="S586" s="1">
        <v>0</v>
      </c>
      <c r="T586" s="1">
        <v>27</v>
      </c>
      <c r="U586" s="1">
        <v>546</v>
      </c>
      <c r="V586" s="133">
        <f t="shared" si="11"/>
        <v>1009000</v>
      </c>
      <c r="W586" s="104"/>
    </row>
    <row r="587" spans="17:23" x14ac:dyDescent="0.2">
      <c r="Q587" s="1">
        <v>546</v>
      </c>
      <c r="R587" s="1">
        <v>1</v>
      </c>
      <c r="S587" s="1">
        <v>0</v>
      </c>
      <c r="T587" s="1">
        <v>27</v>
      </c>
      <c r="U587" s="1">
        <v>546</v>
      </c>
      <c r="V587" s="133">
        <f t="shared" si="11"/>
        <v>1009000</v>
      </c>
      <c r="W587" s="104"/>
    </row>
    <row r="588" spans="17:23" x14ac:dyDescent="0.2">
      <c r="Q588" s="1">
        <v>547</v>
      </c>
      <c r="R588" s="1">
        <v>0</v>
      </c>
      <c r="S588" s="1">
        <v>1</v>
      </c>
      <c r="T588" s="1">
        <v>27</v>
      </c>
      <c r="U588" s="1">
        <v>550</v>
      </c>
      <c r="V588" s="133">
        <f t="shared" si="11"/>
        <v>1015300</v>
      </c>
      <c r="W588" s="104"/>
    </row>
    <row r="589" spans="17:23" x14ac:dyDescent="0.2">
      <c r="Q589" s="1">
        <v>548</v>
      </c>
      <c r="R589" s="1">
        <v>0</v>
      </c>
      <c r="S589" s="1">
        <v>1</v>
      </c>
      <c r="T589" s="1">
        <v>27</v>
      </c>
      <c r="U589" s="1">
        <v>550</v>
      </c>
      <c r="V589" s="133">
        <f t="shared" si="11"/>
        <v>1015300</v>
      </c>
      <c r="W589" s="104"/>
    </row>
    <row r="590" spans="17:23" x14ac:dyDescent="0.2">
      <c r="Q590" s="1">
        <v>549</v>
      </c>
      <c r="R590" s="1">
        <v>0</v>
      </c>
      <c r="S590" s="1">
        <v>1</v>
      </c>
      <c r="T590" s="1">
        <v>27</v>
      </c>
      <c r="U590" s="1">
        <v>550</v>
      </c>
      <c r="V590" s="133">
        <f t="shared" si="11"/>
        <v>1015300</v>
      </c>
      <c r="W590" s="104"/>
    </row>
    <row r="591" spans="17:23" x14ac:dyDescent="0.2">
      <c r="Q591" s="1">
        <v>550</v>
      </c>
      <c r="R591" s="1">
        <v>0</v>
      </c>
      <c r="S591" s="1">
        <v>1</v>
      </c>
      <c r="T591" s="1">
        <v>27</v>
      </c>
      <c r="U591" s="1">
        <v>550</v>
      </c>
      <c r="V591" s="133">
        <f t="shared" si="11"/>
        <v>1015300</v>
      </c>
      <c r="W591" s="104"/>
    </row>
    <row r="592" spans="17:23" x14ac:dyDescent="0.2">
      <c r="Q592" s="1">
        <v>551</v>
      </c>
      <c r="R592" s="1">
        <v>2</v>
      </c>
      <c r="S592" s="1">
        <v>0</v>
      </c>
      <c r="T592" s="1">
        <v>27</v>
      </c>
      <c r="U592" s="1">
        <v>552</v>
      </c>
      <c r="V592" s="133">
        <f t="shared" si="11"/>
        <v>1021700</v>
      </c>
      <c r="W592" s="104"/>
    </row>
    <row r="593" spans="17:23" x14ac:dyDescent="0.2">
      <c r="Q593" s="1">
        <v>552</v>
      </c>
      <c r="R593" s="1">
        <v>2</v>
      </c>
      <c r="S593" s="1">
        <v>0</v>
      </c>
      <c r="T593" s="1">
        <v>27</v>
      </c>
      <c r="U593" s="1">
        <v>552</v>
      </c>
      <c r="V593" s="133">
        <f t="shared" si="11"/>
        <v>1021700</v>
      </c>
      <c r="W593" s="104"/>
    </row>
    <row r="594" spans="17:23" x14ac:dyDescent="0.2">
      <c r="Q594" s="1">
        <v>553</v>
      </c>
      <c r="R594" s="1">
        <v>1</v>
      </c>
      <c r="S594" s="1">
        <v>1</v>
      </c>
      <c r="T594" s="1">
        <v>27</v>
      </c>
      <c r="U594" s="1">
        <v>556</v>
      </c>
      <c r="V594" s="133">
        <f t="shared" si="11"/>
        <v>1028000</v>
      </c>
      <c r="W594" s="104"/>
    </row>
    <row r="595" spans="17:23" x14ac:dyDescent="0.2">
      <c r="Q595" s="1">
        <v>554</v>
      </c>
      <c r="R595" s="1">
        <v>1</v>
      </c>
      <c r="S595" s="1">
        <v>1</v>
      </c>
      <c r="T595" s="1">
        <v>27</v>
      </c>
      <c r="U595" s="1">
        <v>556</v>
      </c>
      <c r="V595" s="133">
        <f t="shared" si="11"/>
        <v>1028000</v>
      </c>
      <c r="W595" s="104"/>
    </row>
    <row r="596" spans="17:23" x14ac:dyDescent="0.2">
      <c r="Q596" s="1">
        <v>555</v>
      </c>
      <c r="R596" s="1">
        <v>1</v>
      </c>
      <c r="S596" s="1">
        <v>1</v>
      </c>
      <c r="T596" s="1">
        <v>27</v>
      </c>
      <c r="U596" s="1">
        <v>556</v>
      </c>
      <c r="V596" s="133">
        <f t="shared" si="11"/>
        <v>1028000</v>
      </c>
      <c r="W596" s="104"/>
    </row>
    <row r="597" spans="17:23" x14ac:dyDescent="0.2">
      <c r="Q597" s="1">
        <v>556</v>
      </c>
      <c r="R597" s="1">
        <v>1</v>
      </c>
      <c r="S597" s="1">
        <v>1</v>
      </c>
      <c r="T597" s="1">
        <v>27</v>
      </c>
      <c r="U597" s="1">
        <v>556</v>
      </c>
      <c r="V597" s="133">
        <f t="shared" si="11"/>
        <v>1028000</v>
      </c>
      <c r="W597" s="104"/>
    </row>
    <row r="598" spans="17:23" x14ac:dyDescent="0.2">
      <c r="Q598" s="1">
        <v>557</v>
      </c>
      <c r="R598" s="1">
        <v>0</v>
      </c>
      <c r="S598" s="1">
        <v>0</v>
      </c>
      <c r="T598" s="1">
        <v>28</v>
      </c>
      <c r="U598" s="1">
        <v>560</v>
      </c>
      <c r="V598" s="133">
        <f t="shared" si="11"/>
        <v>1033200</v>
      </c>
      <c r="W598" s="104"/>
    </row>
    <row r="599" spans="17:23" x14ac:dyDescent="0.2">
      <c r="Q599" s="1">
        <v>558</v>
      </c>
      <c r="R599" s="1">
        <v>0</v>
      </c>
      <c r="S599" s="1">
        <v>0</v>
      </c>
      <c r="T599" s="1">
        <v>28</v>
      </c>
      <c r="U599" s="1">
        <v>560</v>
      </c>
      <c r="V599" s="133">
        <f t="shared" si="11"/>
        <v>1033200</v>
      </c>
      <c r="W599" s="104"/>
    </row>
    <row r="600" spans="17:23" x14ac:dyDescent="0.2">
      <c r="Q600" s="1">
        <v>559</v>
      </c>
      <c r="R600" s="1">
        <v>0</v>
      </c>
      <c r="S600" s="1">
        <v>0</v>
      </c>
      <c r="T600" s="1">
        <v>28</v>
      </c>
      <c r="U600" s="1">
        <v>560</v>
      </c>
      <c r="V600" s="133">
        <f t="shared" si="11"/>
        <v>1033200</v>
      </c>
      <c r="W600" s="104"/>
    </row>
    <row r="601" spans="17:23" x14ac:dyDescent="0.2">
      <c r="Q601" s="1">
        <v>560</v>
      </c>
      <c r="R601" s="1">
        <v>0</v>
      </c>
      <c r="S601" s="1">
        <v>0</v>
      </c>
      <c r="T601" s="1">
        <v>28</v>
      </c>
      <c r="U601" s="1">
        <v>560</v>
      </c>
      <c r="V601" s="133">
        <f t="shared" si="11"/>
        <v>1033200</v>
      </c>
      <c r="W601" s="104"/>
    </row>
    <row r="602" spans="17:23" x14ac:dyDescent="0.2">
      <c r="Q602" s="1">
        <v>561</v>
      </c>
      <c r="R602" s="1">
        <v>2</v>
      </c>
      <c r="S602" s="1">
        <v>1</v>
      </c>
      <c r="T602" s="1">
        <v>27</v>
      </c>
      <c r="U602" s="1">
        <v>562</v>
      </c>
      <c r="V602" s="133">
        <f t="shared" si="11"/>
        <v>1040700</v>
      </c>
      <c r="W602" s="104"/>
    </row>
    <row r="603" spans="17:23" x14ac:dyDescent="0.2">
      <c r="Q603" s="1">
        <v>562</v>
      </c>
      <c r="R603" s="1">
        <v>2</v>
      </c>
      <c r="S603" s="1">
        <v>1</v>
      </c>
      <c r="T603" s="1">
        <v>27</v>
      </c>
      <c r="U603" s="1">
        <v>562</v>
      </c>
      <c r="V603" s="133">
        <f t="shared" si="11"/>
        <v>1040700</v>
      </c>
      <c r="W603" s="104"/>
    </row>
    <row r="604" spans="17:23" x14ac:dyDescent="0.2">
      <c r="Q604" s="1">
        <v>563</v>
      </c>
      <c r="R604" s="1">
        <v>1</v>
      </c>
      <c r="S604" s="1">
        <v>0</v>
      </c>
      <c r="T604" s="1">
        <v>28</v>
      </c>
      <c r="U604" s="1">
        <v>566</v>
      </c>
      <c r="V604" s="133">
        <f t="shared" si="11"/>
        <v>1045900</v>
      </c>
      <c r="W604" s="104"/>
    </row>
    <row r="605" spans="17:23" x14ac:dyDescent="0.2">
      <c r="Q605" s="1">
        <v>564</v>
      </c>
      <c r="R605" s="1">
        <v>1</v>
      </c>
      <c r="S605" s="1">
        <v>0</v>
      </c>
      <c r="T605" s="1">
        <v>28</v>
      </c>
      <c r="U605" s="1">
        <v>566</v>
      </c>
      <c r="V605" s="133">
        <f t="shared" si="11"/>
        <v>1045900</v>
      </c>
      <c r="W605" s="104"/>
    </row>
    <row r="606" spans="17:23" x14ac:dyDescent="0.2">
      <c r="Q606" s="1">
        <v>565</v>
      </c>
      <c r="R606" s="1">
        <v>1</v>
      </c>
      <c r="S606" s="1">
        <v>0</v>
      </c>
      <c r="T606" s="1">
        <v>28</v>
      </c>
      <c r="U606" s="1">
        <v>566</v>
      </c>
      <c r="V606" s="133">
        <f t="shared" si="11"/>
        <v>1045900</v>
      </c>
      <c r="W606" s="104"/>
    </row>
    <row r="607" spans="17:23" x14ac:dyDescent="0.2">
      <c r="Q607" s="1">
        <v>566</v>
      </c>
      <c r="R607" s="1">
        <v>1</v>
      </c>
      <c r="S607" s="1">
        <v>0</v>
      </c>
      <c r="T607" s="1">
        <v>28</v>
      </c>
      <c r="U607" s="1">
        <v>566</v>
      </c>
      <c r="V607" s="133">
        <f t="shared" si="11"/>
        <v>1045900</v>
      </c>
      <c r="W607" s="104"/>
    </row>
    <row r="608" spans="17:23" x14ac:dyDescent="0.2">
      <c r="Q608" s="1">
        <v>567</v>
      </c>
      <c r="R608" s="1">
        <v>0</v>
      </c>
      <c r="S608" s="1">
        <v>1</v>
      </c>
      <c r="T608" s="1">
        <v>28</v>
      </c>
      <c r="U608" s="1">
        <v>570</v>
      </c>
      <c r="V608" s="133">
        <f t="shared" si="11"/>
        <v>1052200</v>
      </c>
      <c r="W608" s="104"/>
    </row>
    <row r="609" spans="17:23" x14ac:dyDescent="0.2">
      <c r="Q609" s="1">
        <v>568</v>
      </c>
      <c r="R609" s="1">
        <v>0</v>
      </c>
      <c r="S609" s="1">
        <v>1</v>
      </c>
      <c r="T609" s="1">
        <v>28</v>
      </c>
      <c r="U609" s="1">
        <v>570</v>
      </c>
      <c r="V609" s="133">
        <f t="shared" si="11"/>
        <v>1052200</v>
      </c>
      <c r="W609" s="104"/>
    </row>
    <row r="610" spans="17:23" x14ac:dyDescent="0.2">
      <c r="Q610" s="1">
        <v>569</v>
      </c>
      <c r="R610" s="1">
        <v>0</v>
      </c>
      <c r="S610" s="1">
        <v>1</v>
      </c>
      <c r="T610" s="1">
        <v>28</v>
      </c>
      <c r="U610" s="1">
        <v>570</v>
      </c>
      <c r="V610" s="133">
        <f t="shared" si="11"/>
        <v>1052200</v>
      </c>
      <c r="W610" s="104"/>
    </row>
    <row r="611" spans="17:23" x14ac:dyDescent="0.2">
      <c r="Q611" s="1">
        <v>570</v>
      </c>
      <c r="R611" s="1">
        <v>0</v>
      </c>
      <c r="S611" s="1">
        <v>1</v>
      </c>
      <c r="T611" s="1">
        <v>28</v>
      </c>
      <c r="U611" s="1">
        <v>570</v>
      </c>
      <c r="V611" s="133">
        <f t="shared" si="11"/>
        <v>1052200</v>
      </c>
      <c r="W611" s="104"/>
    </row>
    <row r="612" spans="17:23" x14ac:dyDescent="0.2">
      <c r="Q612" s="1">
        <v>571</v>
      </c>
      <c r="R612" s="1">
        <v>2</v>
      </c>
      <c r="S612" s="1">
        <v>0</v>
      </c>
      <c r="T612" s="1">
        <v>28</v>
      </c>
      <c r="U612" s="1">
        <v>572</v>
      </c>
      <c r="V612" s="133">
        <f t="shared" si="11"/>
        <v>1058600</v>
      </c>
      <c r="W612" s="104"/>
    </row>
    <row r="613" spans="17:23" x14ac:dyDescent="0.2">
      <c r="Q613" s="1">
        <v>572</v>
      </c>
      <c r="R613" s="1">
        <v>2</v>
      </c>
      <c r="S613" s="1">
        <v>0</v>
      </c>
      <c r="T613" s="1">
        <v>28</v>
      </c>
      <c r="U613" s="1">
        <v>572</v>
      </c>
      <c r="V613" s="133">
        <f t="shared" si="11"/>
        <v>1058600</v>
      </c>
      <c r="W613" s="104"/>
    </row>
    <row r="614" spans="17:23" x14ac:dyDescent="0.2">
      <c r="Q614" s="1">
        <v>573</v>
      </c>
      <c r="R614" s="1">
        <v>1</v>
      </c>
      <c r="S614" s="1">
        <v>1</v>
      </c>
      <c r="T614" s="1">
        <v>28</v>
      </c>
      <c r="U614" s="1">
        <v>576</v>
      </c>
      <c r="V614" s="133">
        <f t="shared" si="11"/>
        <v>1064900</v>
      </c>
      <c r="W614" s="104"/>
    </row>
    <row r="615" spans="17:23" x14ac:dyDescent="0.2">
      <c r="Q615" s="1">
        <v>574</v>
      </c>
      <c r="R615" s="1">
        <v>1</v>
      </c>
      <c r="S615" s="1">
        <v>1</v>
      </c>
      <c r="T615" s="1">
        <v>28</v>
      </c>
      <c r="U615" s="1">
        <v>576</v>
      </c>
      <c r="V615" s="133">
        <f t="shared" si="11"/>
        <v>1064900</v>
      </c>
      <c r="W615" s="104"/>
    </row>
    <row r="616" spans="17:23" x14ac:dyDescent="0.2">
      <c r="Q616" s="1">
        <v>575</v>
      </c>
      <c r="R616" s="1">
        <v>1</v>
      </c>
      <c r="S616" s="1">
        <v>1</v>
      </c>
      <c r="T616" s="1">
        <v>28</v>
      </c>
      <c r="U616" s="1">
        <v>576</v>
      </c>
      <c r="V616" s="133">
        <f t="shared" si="11"/>
        <v>1064900</v>
      </c>
      <c r="W616" s="104"/>
    </row>
    <row r="617" spans="17:23" x14ac:dyDescent="0.2">
      <c r="Q617" s="1">
        <v>576</v>
      </c>
      <c r="R617" s="1">
        <v>1</v>
      </c>
      <c r="S617" s="1">
        <v>1</v>
      </c>
      <c r="T617" s="1">
        <v>28</v>
      </c>
      <c r="U617" s="1">
        <v>576</v>
      </c>
      <c r="V617" s="133">
        <f t="shared" si="11"/>
        <v>1064900</v>
      </c>
      <c r="W617" s="104"/>
    </row>
    <row r="618" spans="17:23" x14ac:dyDescent="0.2">
      <c r="Q618" s="1">
        <v>577</v>
      </c>
      <c r="R618" s="1">
        <v>0</v>
      </c>
      <c r="S618" s="1">
        <v>0</v>
      </c>
      <c r="T618" s="1">
        <v>29</v>
      </c>
      <c r="U618" s="1">
        <v>580</v>
      </c>
      <c r="V618" s="133">
        <f t="shared" ref="V618:V681" si="12">$R$39*R618+$S$39*S618+$T$39*T618</f>
        <v>1070100</v>
      </c>
      <c r="W618" s="104"/>
    </row>
    <row r="619" spans="17:23" x14ac:dyDescent="0.2">
      <c r="Q619" s="1">
        <v>578</v>
      </c>
      <c r="R619" s="1">
        <v>0</v>
      </c>
      <c r="S619" s="1">
        <v>0</v>
      </c>
      <c r="T619" s="1">
        <v>29</v>
      </c>
      <c r="U619" s="1">
        <v>580</v>
      </c>
      <c r="V619" s="133">
        <f t="shared" si="12"/>
        <v>1070100</v>
      </c>
      <c r="W619" s="104"/>
    </row>
    <row r="620" spans="17:23" x14ac:dyDescent="0.2">
      <c r="Q620" s="1">
        <v>579</v>
      </c>
      <c r="R620" s="1">
        <v>0</v>
      </c>
      <c r="S620" s="1">
        <v>0</v>
      </c>
      <c r="T620" s="1">
        <v>29</v>
      </c>
      <c r="U620" s="1">
        <v>580</v>
      </c>
      <c r="V620" s="133">
        <f t="shared" si="12"/>
        <v>1070100</v>
      </c>
      <c r="W620" s="104"/>
    </row>
    <row r="621" spans="17:23" x14ac:dyDescent="0.2">
      <c r="Q621" s="1">
        <v>580</v>
      </c>
      <c r="R621" s="1">
        <v>0</v>
      </c>
      <c r="S621" s="1">
        <v>0</v>
      </c>
      <c r="T621" s="1">
        <v>29</v>
      </c>
      <c r="U621" s="1">
        <v>580</v>
      </c>
      <c r="V621" s="133">
        <f t="shared" si="12"/>
        <v>1070100</v>
      </c>
      <c r="W621" s="104"/>
    </row>
    <row r="622" spans="17:23" x14ac:dyDescent="0.2">
      <c r="Q622" s="1">
        <v>581</v>
      </c>
      <c r="R622" s="1">
        <v>2</v>
      </c>
      <c r="S622" s="1">
        <v>1</v>
      </c>
      <c r="T622" s="1">
        <v>28</v>
      </c>
      <c r="U622" s="1">
        <v>582</v>
      </c>
      <c r="V622" s="133">
        <f t="shared" si="12"/>
        <v>1077600</v>
      </c>
      <c r="W622" s="104"/>
    </row>
    <row r="623" spans="17:23" x14ac:dyDescent="0.2">
      <c r="Q623" s="1">
        <v>582</v>
      </c>
      <c r="R623" s="1">
        <v>2</v>
      </c>
      <c r="S623" s="1">
        <v>1</v>
      </c>
      <c r="T623" s="1">
        <v>28</v>
      </c>
      <c r="U623" s="1">
        <v>582</v>
      </c>
      <c r="V623" s="133">
        <f t="shared" si="12"/>
        <v>1077600</v>
      </c>
      <c r="W623" s="104"/>
    </row>
    <row r="624" spans="17:23" x14ac:dyDescent="0.2">
      <c r="Q624" s="1">
        <v>583</v>
      </c>
      <c r="R624" s="1">
        <v>1</v>
      </c>
      <c r="S624" s="1">
        <v>0</v>
      </c>
      <c r="T624" s="1">
        <v>29</v>
      </c>
      <c r="U624" s="1">
        <v>586</v>
      </c>
      <c r="V624" s="133">
        <f t="shared" si="12"/>
        <v>1082800</v>
      </c>
      <c r="W624" s="104"/>
    </row>
    <row r="625" spans="17:23" x14ac:dyDescent="0.2">
      <c r="Q625" s="1">
        <v>584</v>
      </c>
      <c r="R625" s="1">
        <v>1</v>
      </c>
      <c r="S625" s="1">
        <v>0</v>
      </c>
      <c r="T625" s="1">
        <v>29</v>
      </c>
      <c r="U625" s="1">
        <v>586</v>
      </c>
      <c r="V625" s="133">
        <f t="shared" si="12"/>
        <v>1082800</v>
      </c>
      <c r="W625" s="104"/>
    </row>
    <row r="626" spans="17:23" x14ac:dyDescent="0.2">
      <c r="Q626" s="1">
        <v>585</v>
      </c>
      <c r="R626" s="1">
        <v>1</v>
      </c>
      <c r="S626" s="1">
        <v>0</v>
      </c>
      <c r="T626" s="1">
        <v>29</v>
      </c>
      <c r="U626" s="1">
        <v>586</v>
      </c>
      <c r="V626" s="133">
        <f t="shared" si="12"/>
        <v>1082800</v>
      </c>
      <c r="W626" s="104"/>
    </row>
    <row r="627" spans="17:23" x14ac:dyDescent="0.2">
      <c r="Q627" s="1">
        <v>586</v>
      </c>
      <c r="R627" s="1">
        <v>1</v>
      </c>
      <c r="S627" s="1">
        <v>0</v>
      </c>
      <c r="T627" s="1">
        <v>29</v>
      </c>
      <c r="U627" s="1">
        <v>586</v>
      </c>
      <c r="V627" s="133">
        <f t="shared" si="12"/>
        <v>1082800</v>
      </c>
      <c r="W627" s="104"/>
    </row>
    <row r="628" spans="17:23" x14ac:dyDescent="0.2">
      <c r="Q628" s="1">
        <v>587</v>
      </c>
      <c r="R628" s="1">
        <v>0</v>
      </c>
      <c r="S628" s="1">
        <v>1</v>
      </c>
      <c r="T628" s="1">
        <v>29</v>
      </c>
      <c r="U628" s="1">
        <v>590</v>
      </c>
      <c r="V628" s="133">
        <f t="shared" si="12"/>
        <v>1089100</v>
      </c>
      <c r="W628" s="104"/>
    </row>
    <row r="629" spans="17:23" x14ac:dyDescent="0.2">
      <c r="Q629" s="1">
        <v>588</v>
      </c>
      <c r="R629" s="1">
        <v>0</v>
      </c>
      <c r="S629" s="1">
        <v>1</v>
      </c>
      <c r="T629" s="1">
        <v>29</v>
      </c>
      <c r="U629" s="1">
        <v>590</v>
      </c>
      <c r="V629" s="133">
        <f t="shared" si="12"/>
        <v>1089100</v>
      </c>
      <c r="W629" s="104"/>
    </row>
    <row r="630" spans="17:23" x14ac:dyDescent="0.2">
      <c r="Q630" s="1">
        <v>589</v>
      </c>
      <c r="R630" s="1">
        <v>0</v>
      </c>
      <c r="S630" s="1">
        <v>1</v>
      </c>
      <c r="T630" s="1">
        <v>29</v>
      </c>
      <c r="U630" s="1">
        <v>590</v>
      </c>
      <c r="V630" s="133">
        <f t="shared" si="12"/>
        <v>1089100</v>
      </c>
      <c r="W630" s="104"/>
    </row>
    <row r="631" spans="17:23" x14ac:dyDescent="0.2">
      <c r="Q631" s="1">
        <v>590</v>
      </c>
      <c r="R631" s="1">
        <v>0</v>
      </c>
      <c r="S631" s="1">
        <v>1</v>
      </c>
      <c r="T631" s="1">
        <v>29</v>
      </c>
      <c r="U631" s="1">
        <v>590</v>
      </c>
      <c r="V631" s="133">
        <f t="shared" si="12"/>
        <v>1089100</v>
      </c>
      <c r="W631" s="104"/>
    </row>
    <row r="632" spans="17:23" x14ac:dyDescent="0.2">
      <c r="Q632" s="1">
        <v>591</v>
      </c>
      <c r="R632" s="1">
        <v>2</v>
      </c>
      <c r="S632" s="1">
        <v>0</v>
      </c>
      <c r="T632" s="1">
        <v>29</v>
      </c>
      <c r="U632" s="1">
        <v>592</v>
      </c>
      <c r="V632" s="133">
        <f t="shared" si="12"/>
        <v>1095500</v>
      </c>
      <c r="W632" s="104"/>
    </row>
    <row r="633" spans="17:23" x14ac:dyDescent="0.2">
      <c r="Q633" s="1">
        <v>592</v>
      </c>
      <c r="R633" s="1">
        <v>2</v>
      </c>
      <c r="S633" s="1">
        <v>0</v>
      </c>
      <c r="T633" s="1">
        <v>29</v>
      </c>
      <c r="U633" s="1">
        <v>592</v>
      </c>
      <c r="V633" s="133">
        <f t="shared" si="12"/>
        <v>1095500</v>
      </c>
      <c r="W633" s="104"/>
    </row>
    <row r="634" spans="17:23" x14ac:dyDescent="0.2">
      <c r="Q634" s="1">
        <v>593</v>
      </c>
      <c r="R634" s="1">
        <v>1</v>
      </c>
      <c r="S634" s="1">
        <v>1</v>
      </c>
      <c r="T634" s="1">
        <v>29</v>
      </c>
      <c r="U634" s="1">
        <v>596</v>
      </c>
      <c r="V634" s="133">
        <f t="shared" si="12"/>
        <v>1101800</v>
      </c>
      <c r="W634" s="104"/>
    </row>
    <row r="635" spans="17:23" x14ac:dyDescent="0.2">
      <c r="Q635" s="1">
        <v>594</v>
      </c>
      <c r="R635" s="1">
        <v>1</v>
      </c>
      <c r="S635" s="1">
        <v>1</v>
      </c>
      <c r="T635" s="1">
        <v>29</v>
      </c>
      <c r="U635" s="1">
        <v>596</v>
      </c>
      <c r="V635" s="133">
        <f t="shared" si="12"/>
        <v>1101800</v>
      </c>
      <c r="W635" s="104"/>
    </row>
    <row r="636" spans="17:23" x14ac:dyDescent="0.2">
      <c r="Q636" s="1">
        <v>595</v>
      </c>
      <c r="R636" s="1">
        <v>1</v>
      </c>
      <c r="S636" s="1">
        <v>1</v>
      </c>
      <c r="T636" s="1">
        <v>29</v>
      </c>
      <c r="U636" s="1">
        <v>596</v>
      </c>
      <c r="V636" s="133">
        <f t="shared" si="12"/>
        <v>1101800</v>
      </c>
      <c r="W636" s="104"/>
    </row>
    <row r="637" spans="17:23" x14ac:dyDescent="0.2">
      <c r="Q637" s="1">
        <v>596</v>
      </c>
      <c r="R637" s="1">
        <v>1</v>
      </c>
      <c r="S637" s="1">
        <v>1</v>
      </c>
      <c r="T637" s="1">
        <v>29</v>
      </c>
      <c r="U637" s="1">
        <v>596</v>
      </c>
      <c r="V637" s="133">
        <f t="shared" si="12"/>
        <v>1101800</v>
      </c>
      <c r="W637" s="104"/>
    </row>
    <row r="638" spans="17:23" x14ac:dyDescent="0.2">
      <c r="Q638" s="1">
        <v>597</v>
      </c>
      <c r="R638" s="1">
        <v>0</v>
      </c>
      <c r="S638" s="1">
        <v>0</v>
      </c>
      <c r="T638" s="1">
        <v>30</v>
      </c>
      <c r="U638" s="1">
        <v>600</v>
      </c>
      <c r="V638" s="133">
        <f t="shared" si="12"/>
        <v>1107000</v>
      </c>
      <c r="W638" s="104"/>
    </row>
    <row r="639" spans="17:23" x14ac:dyDescent="0.2">
      <c r="Q639" s="1">
        <v>598</v>
      </c>
      <c r="R639" s="1">
        <v>0</v>
      </c>
      <c r="S639" s="1">
        <v>0</v>
      </c>
      <c r="T639" s="1">
        <v>30</v>
      </c>
      <c r="U639" s="1">
        <v>600</v>
      </c>
      <c r="V639" s="133">
        <f t="shared" si="12"/>
        <v>1107000</v>
      </c>
      <c r="W639" s="104"/>
    </row>
    <row r="640" spans="17:23" x14ac:dyDescent="0.2">
      <c r="Q640" s="1">
        <v>599</v>
      </c>
      <c r="R640" s="1">
        <v>0</v>
      </c>
      <c r="S640" s="1">
        <v>0</v>
      </c>
      <c r="T640" s="1">
        <v>30</v>
      </c>
      <c r="U640" s="1">
        <v>600</v>
      </c>
      <c r="V640" s="133">
        <f t="shared" si="12"/>
        <v>1107000</v>
      </c>
      <c r="W640" s="104"/>
    </row>
    <row r="641" spans="17:23" x14ac:dyDescent="0.2">
      <c r="Q641" s="1">
        <v>600</v>
      </c>
      <c r="R641" s="1">
        <v>0</v>
      </c>
      <c r="S641" s="1">
        <v>0</v>
      </c>
      <c r="T641" s="1">
        <v>30</v>
      </c>
      <c r="U641" s="1">
        <v>600</v>
      </c>
      <c r="V641" s="133">
        <f t="shared" si="12"/>
        <v>1107000</v>
      </c>
      <c r="W641" s="104"/>
    </row>
    <row r="642" spans="17:23" x14ac:dyDescent="0.2">
      <c r="Q642" s="1">
        <v>601</v>
      </c>
      <c r="R642" s="1">
        <v>2</v>
      </c>
      <c r="S642" s="1">
        <v>1</v>
      </c>
      <c r="T642" s="1">
        <v>29</v>
      </c>
      <c r="U642" s="1">
        <v>602</v>
      </c>
      <c r="V642" s="133">
        <f t="shared" si="12"/>
        <v>1114500</v>
      </c>
      <c r="W642" s="104"/>
    </row>
    <row r="643" spans="17:23" x14ac:dyDescent="0.2">
      <c r="Q643" s="1">
        <v>602</v>
      </c>
      <c r="R643" s="1">
        <v>2</v>
      </c>
      <c r="S643" s="1">
        <v>1</v>
      </c>
      <c r="T643" s="1">
        <v>29</v>
      </c>
      <c r="U643" s="1">
        <v>602</v>
      </c>
      <c r="V643" s="133">
        <f t="shared" si="12"/>
        <v>1114500</v>
      </c>
      <c r="W643" s="104"/>
    </row>
    <row r="644" spans="17:23" x14ac:dyDescent="0.2">
      <c r="Q644" s="1">
        <v>603</v>
      </c>
      <c r="R644" s="1">
        <v>1</v>
      </c>
      <c r="S644" s="1">
        <v>0</v>
      </c>
      <c r="T644" s="1">
        <v>30</v>
      </c>
      <c r="U644" s="1">
        <v>606</v>
      </c>
      <c r="V644" s="133">
        <f t="shared" si="12"/>
        <v>1119700</v>
      </c>
      <c r="W644" s="104"/>
    </row>
    <row r="645" spans="17:23" x14ac:dyDescent="0.2">
      <c r="Q645" s="1">
        <v>604</v>
      </c>
      <c r="R645" s="1">
        <v>1</v>
      </c>
      <c r="S645" s="1">
        <v>0</v>
      </c>
      <c r="T645" s="1">
        <v>30</v>
      </c>
      <c r="U645" s="1">
        <v>606</v>
      </c>
      <c r="V645" s="133">
        <f t="shared" si="12"/>
        <v>1119700</v>
      </c>
      <c r="W645" s="104"/>
    </row>
    <row r="646" spans="17:23" x14ac:dyDescent="0.2">
      <c r="Q646" s="1">
        <v>605</v>
      </c>
      <c r="R646" s="1">
        <v>1</v>
      </c>
      <c r="S646" s="1">
        <v>0</v>
      </c>
      <c r="T646" s="1">
        <v>30</v>
      </c>
      <c r="U646" s="1">
        <v>606</v>
      </c>
      <c r="V646" s="133">
        <f t="shared" si="12"/>
        <v>1119700</v>
      </c>
      <c r="W646" s="104"/>
    </row>
    <row r="647" spans="17:23" x14ac:dyDescent="0.2">
      <c r="Q647" s="1">
        <v>606</v>
      </c>
      <c r="R647" s="1">
        <v>1</v>
      </c>
      <c r="S647" s="1">
        <v>0</v>
      </c>
      <c r="T647" s="1">
        <v>30</v>
      </c>
      <c r="U647" s="1">
        <v>606</v>
      </c>
      <c r="V647" s="133">
        <f t="shared" si="12"/>
        <v>1119700</v>
      </c>
      <c r="W647" s="104"/>
    </row>
    <row r="648" spans="17:23" x14ac:dyDescent="0.2">
      <c r="Q648" s="1">
        <v>607</v>
      </c>
      <c r="R648" s="1">
        <v>0</v>
      </c>
      <c r="S648" s="1">
        <v>1</v>
      </c>
      <c r="T648" s="1">
        <v>30</v>
      </c>
      <c r="U648" s="1">
        <v>610</v>
      </c>
      <c r="V648" s="133">
        <f t="shared" si="12"/>
        <v>1126000</v>
      </c>
      <c r="W648" s="104"/>
    </row>
    <row r="649" spans="17:23" x14ac:dyDescent="0.2">
      <c r="Q649" s="1">
        <v>608</v>
      </c>
      <c r="R649" s="1">
        <v>0</v>
      </c>
      <c r="S649" s="1">
        <v>1</v>
      </c>
      <c r="T649" s="1">
        <v>30</v>
      </c>
      <c r="U649" s="1">
        <v>610</v>
      </c>
      <c r="V649" s="133">
        <f t="shared" si="12"/>
        <v>1126000</v>
      </c>
      <c r="W649" s="104"/>
    </row>
    <row r="650" spans="17:23" x14ac:dyDescent="0.2">
      <c r="Q650" s="1">
        <v>609</v>
      </c>
      <c r="R650" s="1">
        <v>0</v>
      </c>
      <c r="S650" s="1">
        <v>1</v>
      </c>
      <c r="T650" s="1">
        <v>30</v>
      </c>
      <c r="U650" s="1">
        <v>610</v>
      </c>
      <c r="V650" s="133">
        <f t="shared" si="12"/>
        <v>1126000</v>
      </c>
      <c r="W650" s="104"/>
    </row>
    <row r="651" spans="17:23" x14ac:dyDescent="0.2">
      <c r="Q651" s="1">
        <v>610</v>
      </c>
      <c r="R651" s="1">
        <v>0</v>
      </c>
      <c r="S651" s="1">
        <v>1</v>
      </c>
      <c r="T651" s="1">
        <v>30</v>
      </c>
      <c r="U651" s="1">
        <v>610</v>
      </c>
      <c r="V651" s="133">
        <f t="shared" si="12"/>
        <v>1126000</v>
      </c>
      <c r="W651" s="104"/>
    </row>
    <row r="652" spans="17:23" x14ac:dyDescent="0.2">
      <c r="Q652" s="1">
        <v>611</v>
      </c>
      <c r="R652" s="1">
        <v>2</v>
      </c>
      <c r="S652" s="1">
        <v>0</v>
      </c>
      <c r="T652" s="1">
        <v>30</v>
      </c>
      <c r="U652" s="1">
        <v>612</v>
      </c>
      <c r="V652" s="133">
        <f t="shared" si="12"/>
        <v>1132400</v>
      </c>
      <c r="W652" s="104"/>
    </row>
    <row r="653" spans="17:23" x14ac:dyDescent="0.2">
      <c r="Q653" s="1">
        <v>612</v>
      </c>
      <c r="R653" s="1">
        <v>2</v>
      </c>
      <c r="S653" s="1">
        <v>0</v>
      </c>
      <c r="T653" s="1">
        <v>30</v>
      </c>
      <c r="U653" s="1">
        <v>612</v>
      </c>
      <c r="V653" s="133">
        <f t="shared" si="12"/>
        <v>1132400</v>
      </c>
      <c r="W653" s="104"/>
    </row>
    <row r="654" spans="17:23" x14ac:dyDescent="0.2">
      <c r="Q654" s="1">
        <v>613</v>
      </c>
      <c r="R654" s="1">
        <v>1</v>
      </c>
      <c r="S654" s="1">
        <v>1</v>
      </c>
      <c r="T654" s="1">
        <v>30</v>
      </c>
      <c r="U654" s="1">
        <v>616</v>
      </c>
      <c r="V654" s="133">
        <f t="shared" si="12"/>
        <v>1138700</v>
      </c>
      <c r="W654" s="104"/>
    </row>
    <row r="655" spans="17:23" x14ac:dyDescent="0.2">
      <c r="Q655" s="1">
        <v>614</v>
      </c>
      <c r="R655" s="1">
        <v>1</v>
      </c>
      <c r="S655" s="1">
        <v>1</v>
      </c>
      <c r="T655" s="1">
        <v>30</v>
      </c>
      <c r="U655" s="1">
        <v>616</v>
      </c>
      <c r="V655" s="133">
        <f t="shared" si="12"/>
        <v>1138700</v>
      </c>
      <c r="W655" s="104"/>
    </row>
    <row r="656" spans="17:23" x14ac:dyDescent="0.2">
      <c r="Q656" s="1">
        <v>615</v>
      </c>
      <c r="R656" s="1">
        <v>1</v>
      </c>
      <c r="S656" s="1">
        <v>1</v>
      </c>
      <c r="T656" s="1">
        <v>30</v>
      </c>
      <c r="U656" s="1">
        <v>616</v>
      </c>
      <c r="V656" s="133">
        <f t="shared" si="12"/>
        <v>1138700</v>
      </c>
      <c r="W656" s="104"/>
    </row>
    <row r="657" spans="17:23" x14ac:dyDescent="0.2">
      <c r="Q657" s="1">
        <v>616</v>
      </c>
      <c r="R657" s="1">
        <v>1</v>
      </c>
      <c r="S657" s="1">
        <v>1</v>
      </c>
      <c r="T657" s="1">
        <v>30</v>
      </c>
      <c r="U657" s="1">
        <v>616</v>
      </c>
      <c r="V657" s="133">
        <f t="shared" si="12"/>
        <v>1138700</v>
      </c>
      <c r="W657" s="104"/>
    </row>
    <row r="658" spans="17:23" x14ac:dyDescent="0.2">
      <c r="Q658" s="1">
        <v>617</v>
      </c>
      <c r="R658" s="1">
        <v>0</v>
      </c>
      <c r="S658" s="1">
        <v>0</v>
      </c>
      <c r="T658" s="1">
        <v>31</v>
      </c>
      <c r="U658" s="1">
        <v>620</v>
      </c>
      <c r="V658" s="133">
        <f t="shared" si="12"/>
        <v>1143900</v>
      </c>
      <c r="W658" s="104"/>
    </row>
    <row r="659" spans="17:23" x14ac:dyDescent="0.2">
      <c r="Q659" s="1">
        <v>618</v>
      </c>
      <c r="R659" s="1">
        <v>0</v>
      </c>
      <c r="S659" s="1">
        <v>0</v>
      </c>
      <c r="T659" s="1">
        <v>31</v>
      </c>
      <c r="U659" s="1">
        <v>620</v>
      </c>
      <c r="V659" s="133">
        <f t="shared" si="12"/>
        <v>1143900</v>
      </c>
      <c r="W659" s="104"/>
    </row>
    <row r="660" spans="17:23" x14ac:dyDescent="0.2">
      <c r="Q660" s="1">
        <v>619</v>
      </c>
      <c r="R660" s="1">
        <v>0</v>
      </c>
      <c r="S660" s="1">
        <v>0</v>
      </c>
      <c r="T660" s="1">
        <v>31</v>
      </c>
      <c r="U660" s="1">
        <v>620</v>
      </c>
      <c r="V660" s="133">
        <f t="shared" si="12"/>
        <v>1143900</v>
      </c>
      <c r="W660" s="104"/>
    </row>
    <row r="661" spans="17:23" x14ac:dyDescent="0.2">
      <c r="Q661" s="1">
        <v>620</v>
      </c>
      <c r="R661" s="1">
        <v>0</v>
      </c>
      <c r="S661" s="1">
        <v>0</v>
      </c>
      <c r="T661" s="1">
        <v>31</v>
      </c>
      <c r="U661" s="1">
        <v>620</v>
      </c>
      <c r="V661" s="133">
        <f t="shared" si="12"/>
        <v>1143900</v>
      </c>
      <c r="W661" s="104"/>
    </row>
    <row r="662" spans="17:23" x14ac:dyDescent="0.2">
      <c r="Q662" s="1">
        <v>621</v>
      </c>
      <c r="R662" s="1">
        <v>2</v>
      </c>
      <c r="S662" s="1">
        <v>1</v>
      </c>
      <c r="T662" s="1">
        <v>30</v>
      </c>
      <c r="U662" s="1">
        <v>622</v>
      </c>
      <c r="V662" s="133">
        <f t="shared" si="12"/>
        <v>1151400</v>
      </c>
      <c r="W662" s="104"/>
    </row>
    <row r="663" spans="17:23" x14ac:dyDescent="0.2">
      <c r="Q663" s="1">
        <v>622</v>
      </c>
      <c r="R663" s="1">
        <v>2</v>
      </c>
      <c r="S663" s="1">
        <v>1</v>
      </c>
      <c r="T663" s="1">
        <v>30</v>
      </c>
      <c r="U663" s="1">
        <v>622</v>
      </c>
      <c r="V663" s="133">
        <f t="shared" si="12"/>
        <v>1151400</v>
      </c>
      <c r="W663" s="104"/>
    </row>
    <row r="664" spans="17:23" x14ac:dyDescent="0.2">
      <c r="Q664" s="1">
        <v>623</v>
      </c>
      <c r="R664" s="1">
        <v>1</v>
      </c>
      <c r="S664" s="1">
        <v>0</v>
      </c>
      <c r="T664" s="1">
        <v>31</v>
      </c>
      <c r="U664" s="1">
        <v>626</v>
      </c>
      <c r="V664" s="133">
        <f t="shared" si="12"/>
        <v>1156600</v>
      </c>
      <c r="W664" s="104"/>
    </row>
    <row r="665" spans="17:23" x14ac:dyDescent="0.2">
      <c r="Q665" s="1">
        <v>624</v>
      </c>
      <c r="R665" s="1">
        <v>1</v>
      </c>
      <c r="S665" s="1">
        <v>0</v>
      </c>
      <c r="T665" s="1">
        <v>31</v>
      </c>
      <c r="U665" s="1">
        <v>626</v>
      </c>
      <c r="V665" s="133">
        <f t="shared" si="12"/>
        <v>1156600</v>
      </c>
      <c r="W665" s="104"/>
    </row>
    <row r="666" spans="17:23" x14ac:dyDescent="0.2">
      <c r="Q666" s="1">
        <v>625</v>
      </c>
      <c r="R666" s="1">
        <v>1</v>
      </c>
      <c r="S666" s="1">
        <v>0</v>
      </c>
      <c r="T666" s="1">
        <v>31</v>
      </c>
      <c r="U666" s="1">
        <v>626</v>
      </c>
      <c r="V666" s="133">
        <f t="shared" si="12"/>
        <v>1156600</v>
      </c>
      <c r="W666" s="104"/>
    </row>
    <row r="667" spans="17:23" x14ac:dyDescent="0.2">
      <c r="Q667" s="1">
        <v>626</v>
      </c>
      <c r="R667" s="1">
        <v>1</v>
      </c>
      <c r="S667" s="1">
        <v>0</v>
      </c>
      <c r="T667" s="1">
        <v>31</v>
      </c>
      <c r="U667" s="1">
        <v>626</v>
      </c>
      <c r="V667" s="133">
        <f t="shared" si="12"/>
        <v>1156600</v>
      </c>
      <c r="W667" s="104"/>
    </row>
    <row r="668" spans="17:23" x14ac:dyDescent="0.2">
      <c r="Q668" s="1">
        <v>627</v>
      </c>
      <c r="R668" s="1">
        <v>0</v>
      </c>
      <c r="S668" s="1">
        <v>1</v>
      </c>
      <c r="T668" s="1">
        <v>31</v>
      </c>
      <c r="U668" s="1">
        <v>630</v>
      </c>
      <c r="V668" s="133">
        <f t="shared" si="12"/>
        <v>1162900</v>
      </c>
      <c r="W668" s="104"/>
    </row>
    <row r="669" spans="17:23" x14ac:dyDescent="0.2">
      <c r="Q669" s="1">
        <v>628</v>
      </c>
      <c r="R669" s="1">
        <v>0</v>
      </c>
      <c r="S669" s="1">
        <v>1</v>
      </c>
      <c r="T669" s="1">
        <v>31</v>
      </c>
      <c r="U669" s="1">
        <v>630</v>
      </c>
      <c r="V669" s="133">
        <f t="shared" si="12"/>
        <v>1162900</v>
      </c>
      <c r="W669" s="104"/>
    </row>
    <row r="670" spans="17:23" x14ac:dyDescent="0.2">
      <c r="Q670" s="1">
        <v>629</v>
      </c>
      <c r="R670" s="1">
        <v>0</v>
      </c>
      <c r="S670" s="1">
        <v>1</v>
      </c>
      <c r="T670" s="1">
        <v>31</v>
      </c>
      <c r="U670" s="1">
        <v>630</v>
      </c>
      <c r="V670" s="133">
        <f t="shared" si="12"/>
        <v>1162900</v>
      </c>
      <c r="W670" s="104"/>
    </row>
    <row r="671" spans="17:23" x14ac:dyDescent="0.2">
      <c r="Q671" s="1">
        <v>630</v>
      </c>
      <c r="R671" s="1">
        <v>0</v>
      </c>
      <c r="S671" s="1">
        <v>1</v>
      </c>
      <c r="T671" s="1">
        <v>31</v>
      </c>
      <c r="U671" s="1">
        <v>630</v>
      </c>
      <c r="V671" s="133">
        <f t="shared" si="12"/>
        <v>1162900</v>
      </c>
      <c r="W671" s="104"/>
    </row>
    <row r="672" spans="17:23" x14ac:dyDescent="0.2">
      <c r="Q672" s="1">
        <v>631</v>
      </c>
      <c r="R672" s="1">
        <v>2</v>
      </c>
      <c r="S672" s="1">
        <v>0</v>
      </c>
      <c r="T672" s="1">
        <v>31</v>
      </c>
      <c r="U672" s="1">
        <v>632</v>
      </c>
      <c r="V672" s="133">
        <f t="shared" si="12"/>
        <v>1169300</v>
      </c>
      <c r="W672" s="104"/>
    </row>
    <row r="673" spans="17:23" x14ac:dyDescent="0.2">
      <c r="Q673" s="1">
        <v>632</v>
      </c>
      <c r="R673" s="1">
        <v>2</v>
      </c>
      <c r="S673" s="1">
        <v>0</v>
      </c>
      <c r="T673" s="1">
        <v>31</v>
      </c>
      <c r="U673" s="1">
        <v>632</v>
      </c>
      <c r="V673" s="133">
        <f t="shared" si="12"/>
        <v>1169300</v>
      </c>
      <c r="W673" s="104"/>
    </row>
    <row r="674" spans="17:23" x14ac:dyDescent="0.2">
      <c r="Q674" s="1">
        <v>633</v>
      </c>
      <c r="R674" s="1">
        <v>1</v>
      </c>
      <c r="S674" s="1">
        <v>1</v>
      </c>
      <c r="T674" s="1">
        <v>31</v>
      </c>
      <c r="U674" s="1">
        <v>636</v>
      </c>
      <c r="V674" s="133">
        <f t="shared" si="12"/>
        <v>1175600</v>
      </c>
      <c r="W674" s="104"/>
    </row>
    <row r="675" spans="17:23" x14ac:dyDescent="0.2">
      <c r="Q675" s="1">
        <v>634</v>
      </c>
      <c r="R675" s="1">
        <v>1</v>
      </c>
      <c r="S675" s="1">
        <v>1</v>
      </c>
      <c r="T675" s="1">
        <v>31</v>
      </c>
      <c r="U675" s="1">
        <v>636</v>
      </c>
      <c r="V675" s="133">
        <f t="shared" si="12"/>
        <v>1175600</v>
      </c>
      <c r="W675" s="104"/>
    </row>
    <row r="676" spans="17:23" x14ac:dyDescent="0.2">
      <c r="Q676" s="1">
        <v>635</v>
      </c>
      <c r="R676" s="1">
        <v>1</v>
      </c>
      <c r="S676" s="1">
        <v>1</v>
      </c>
      <c r="T676" s="1">
        <v>31</v>
      </c>
      <c r="U676" s="1">
        <v>636</v>
      </c>
      <c r="V676" s="133">
        <f t="shared" si="12"/>
        <v>1175600</v>
      </c>
      <c r="W676" s="104"/>
    </row>
    <row r="677" spans="17:23" x14ac:dyDescent="0.2">
      <c r="Q677" s="1">
        <v>636</v>
      </c>
      <c r="R677" s="1">
        <v>1</v>
      </c>
      <c r="S677" s="1">
        <v>1</v>
      </c>
      <c r="T677" s="1">
        <v>31</v>
      </c>
      <c r="U677" s="1">
        <v>636</v>
      </c>
      <c r="V677" s="133">
        <f t="shared" si="12"/>
        <v>1175600</v>
      </c>
      <c r="W677" s="104"/>
    </row>
    <row r="678" spans="17:23" x14ac:dyDescent="0.2">
      <c r="Q678" s="1">
        <v>637</v>
      </c>
      <c r="R678" s="1">
        <v>0</v>
      </c>
      <c r="S678" s="1">
        <v>0</v>
      </c>
      <c r="T678" s="1">
        <v>32</v>
      </c>
      <c r="U678" s="1">
        <v>640</v>
      </c>
      <c r="V678" s="133">
        <f t="shared" si="12"/>
        <v>1180800</v>
      </c>
      <c r="W678" s="104"/>
    </row>
    <row r="679" spans="17:23" x14ac:dyDescent="0.2">
      <c r="Q679" s="1">
        <v>638</v>
      </c>
      <c r="R679" s="1">
        <v>0</v>
      </c>
      <c r="S679" s="1">
        <v>0</v>
      </c>
      <c r="T679" s="1">
        <v>32</v>
      </c>
      <c r="U679" s="1">
        <v>640</v>
      </c>
      <c r="V679" s="133">
        <f t="shared" si="12"/>
        <v>1180800</v>
      </c>
      <c r="W679" s="104"/>
    </row>
    <row r="680" spans="17:23" x14ac:dyDescent="0.2">
      <c r="Q680" s="1">
        <v>639</v>
      </c>
      <c r="R680" s="1">
        <v>0</v>
      </c>
      <c r="S680" s="1">
        <v>0</v>
      </c>
      <c r="T680" s="1">
        <v>32</v>
      </c>
      <c r="U680" s="1">
        <v>640</v>
      </c>
      <c r="V680" s="133">
        <f t="shared" si="12"/>
        <v>1180800</v>
      </c>
      <c r="W680" s="104"/>
    </row>
    <row r="681" spans="17:23" x14ac:dyDescent="0.2">
      <c r="Q681" s="1">
        <v>640</v>
      </c>
      <c r="R681" s="1">
        <v>0</v>
      </c>
      <c r="S681" s="1">
        <v>0</v>
      </c>
      <c r="T681" s="1">
        <v>32</v>
      </c>
      <c r="U681" s="1">
        <v>640</v>
      </c>
      <c r="V681" s="133">
        <f t="shared" si="12"/>
        <v>1180800</v>
      </c>
      <c r="W681" s="104"/>
    </row>
    <row r="682" spans="17:23" x14ac:dyDescent="0.2">
      <c r="Q682" s="1">
        <v>641</v>
      </c>
      <c r="R682" s="1">
        <v>2</v>
      </c>
      <c r="S682" s="1">
        <v>1</v>
      </c>
      <c r="T682" s="1">
        <v>31</v>
      </c>
      <c r="U682" s="1">
        <v>642</v>
      </c>
      <c r="V682" s="133">
        <f t="shared" ref="V682:V745" si="13">$R$39*R682+$S$39*S682+$T$39*T682</f>
        <v>1188300</v>
      </c>
      <c r="W682" s="104"/>
    </row>
    <row r="683" spans="17:23" x14ac:dyDescent="0.2">
      <c r="Q683" s="1">
        <v>642</v>
      </c>
      <c r="R683" s="1">
        <v>2</v>
      </c>
      <c r="S683" s="1">
        <v>1</v>
      </c>
      <c r="T683" s="1">
        <v>31</v>
      </c>
      <c r="U683" s="1">
        <v>642</v>
      </c>
      <c r="V683" s="133">
        <f t="shared" si="13"/>
        <v>1188300</v>
      </c>
      <c r="W683" s="104"/>
    </row>
    <row r="684" spans="17:23" x14ac:dyDescent="0.2">
      <c r="Q684" s="1">
        <v>643</v>
      </c>
      <c r="R684" s="1">
        <v>1</v>
      </c>
      <c r="S684" s="1">
        <v>0</v>
      </c>
      <c r="T684" s="1">
        <v>32</v>
      </c>
      <c r="U684" s="1">
        <v>646</v>
      </c>
      <c r="V684" s="133">
        <f t="shared" si="13"/>
        <v>1193500</v>
      </c>
      <c r="W684" s="104"/>
    </row>
    <row r="685" spans="17:23" x14ac:dyDescent="0.2">
      <c r="Q685" s="1">
        <v>644</v>
      </c>
      <c r="R685" s="1">
        <v>1</v>
      </c>
      <c r="S685" s="1">
        <v>0</v>
      </c>
      <c r="T685" s="1">
        <v>32</v>
      </c>
      <c r="U685" s="1">
        <v>646</v>
      </c>
      <c r="V685" s="133">
        <f t="shared" si="13"/>
        <v>1193500</v>
      </c>
      <c r="W685" s="104"/>
    </row>
    <row r="686" spans="17:23" x14ac:dyDescent="0.2">
      <c r="Q686" s="1">
        <v>645</v>
      </c>
      <c r="R686" s="1">
        <v>1</v>
      </c>
      <c r="S686" s="1">
        <v>0</v>
      </c>
      <c r="T686" s="1">
        <v>32</v>
      </c>
      <c r="U686" s="1">
        <v>646</v>
      </c>
      <c r="V686" s="133">
        <f t="shared" si="13"/>
        <v>1193500</v>
      </c>
      <c r="W686" s="104"/>
    </row>
    <row r="687" spans="17:23" x14ac:dyDescent="0.2">
      <c r="Q687" s="1">
        <v>646</v>
      </c>
      <c r="R687" s="1">
        <v>1</v>
      </c>
      <c r="S687" s="1">
        <v>0</v>
      </c>
      <c r="T687" s="1">
        <v>32</v>
      </c>
      <c r="U687" s="1">
        <v>646</v>
      </c>
      <c r="V687" s="133">
        <f t="shared" si="13"/>
        <v>1193500</v>
      </c>
      <c r="W687" s="104"/>
    </row>
    <row r="688" spans="17:23" x14ac:dyDescent="0.2">
      <c r="Q688" s="1">
        <v>647</v>
      </c>
      <c r="R688" s="1">
        <v>0</v>
      </c>
      <c r="S688" s="1">
        <v>1</v>
      </c>
      <c r="T688" s="1">
        <v>32</v>
      </c>
      <c r="U688" s="1">
        <v>650</v>
      </c>
      <c r="V688" s="133">
        <f t="shared" si="13"/>
        <v>1199800</v>
      </c>
      <c r="W688" s="104"/>
    </row>
    <row r="689" spans="17:23" x14ac:dyDescent="0.2">
      <c r="Q689" s="1">
        <v>648</v>
      </c>
      <c r="R689" s="1">
        <v>0</v>
      </c>
      <c r="S689" s="1">
        <v>1</v>
      </c>
      <c r="T689" s="1">
        <v>32</v>
      </c>
      <c r="U689" s="1">
        <v>650</v>
      </c>
      <c r="V689" s="133">
        <f t="shared" si="13"/>
        <v>1199800</v>
      </c>
      <c r="W689" s="104"/>
    </row>
    <row r="690" spans="17:23" x14ac:dyDescent="0.2">
      <c r="Q690" s="1">
        <v>649</v>
      </c>
      <c r="R690" s="1">
        <v>0</v>
      </c>
      <c r="S690" s="1">
        <v>1</v>
      </c>
      <c r="T690" s="1">
        <v>32</v>
      </c>
      <c r="U690" s="1">
        <v>650</v>
      </c>
      <c r="V690" s="133">
        <f t="shared" si="13"/>
        <v>1199800</v>
      </c>
      <c r="W690" s="104"/>
    </row>
    <row r="691" spans="17:23" x14ac:dyDescent="0.2">
      <c r="Q691" s="1">
        <v>650</v>
      </c>
      <c r="R691" s="1">
        <v>0</v>
      </c>
      <c r="S691" s="1">
        <v>1</v>
      </c>
      <c r="T691" s="1">
        <v>32</v>
      </c>
      <c r="U691" s="1">
        <v>650</v>
      </c>
      <c r="V691" s="133">
        <f t="shared" si="13"/>
        <v>1199800</v>
      </c>
      <c r="W691" s="104"/>
    </row>
    <row r="692" spans="17:23" x14ac:dyDescent="0.2">
      <c r="Q692" s="1">
        <v>651</v>
      </c>
      <c r="R692" s="1">
        <v>2</v>
      </c>
      <c r="S692" s="1">
        <v>0</v>
      </c>
      <c r="T692" s="1">
        <v>32</v>
      </c>
      <c r="U692" s="1">
        <v>652</v>
      </c>
      <c r="V692" s="133">
        <f t="shared" si="13"/>
        <v>1206200</v>
      </c>
      <c r="W692" s="104"/>
    </row>
    <row r="693" spans="17:23" x14ac:dyDescent="0.2">
      <c r="Q693" s="1">
        <v>652</v>
      </c>
      <c r="R693" s="1">
        <v>2</v>
      </c>
      <c r="S693" s="1">
        <v>0</v>
      </c>
      <c r="T693" s="1">
        <v>32</v>
      </c>
      <c r="U693" s="1">
        <v>652</v>
      </c>
      <c r="V693" s="133">
        <f t="shared" si="13"/>
        <v>1206200</v>
      </c>
      <c r="W693" s="104"/>
    </row>
    <row r="694" spans="17:23" x14ac:dyDescent="0.2">
      <c r="Q694" s="1">
        <v>653</v>
      </c>
      <c r="R694" s="1">
        <v>1</v>
      </c>
      <c r="S694" s="1">
        <v>1</v>
      </c>
      <c r="T694" s="1">
        <v>32</v>
      </c>
      <c r="U694" s="1">
        <v>656</v>
      </c>
      <c r="V694" s="133">
        <f t="shared" si="13"/>
        <v>1212500</v>
      </c>
      <c r="W694" s="104"/>
    </row>
    <row r="695" spans="17:23" x14ac:dyDescent="0.2">
      <c r="Q695" s="1">
        <v>654</v>
      </c>
      <c r="R695" s="1">
        <v>1</v>
      </c>
      <c r="S695" s="1">
        <v>1</v>
      </c>
      <c r="T695" s="1">
        <v>32</v>
      </c>
      <c r="U695" s="1">
        <v>656</v>
      </c>
      <c r="V695" s="133">
        <f t="shared" si="13"/>
        <v>1212500</v>
      </c>
      <c r="W695" s="104"/>
    </row>
    <row r="696" spans="17:23" x14ac:dyDescent="0.2">
      <c r="Q696" s="1">
        <v>655</v>
      </c>
      <c r="R696" s="1">
        <v>1</v>
      </c>
      <c r="S696" s="1">
        <v>1</v>
      </c>
      <c r="T696" s="1">
        <v>32</v>
      </c>
      <c r="U696" s="1">
        <v>656</v>
      </c>
      <c r="V696" s="133">
        <f t="shared" si="13"/>
        <v>1212500</v>
      </c>
      <c r="W696" s="104"/>
    </row>
    <row r="697" spans="17:23" x14ac:dyDescent="0.2">
      <c r="Q697" s="1">
        <v>656</v>
      </c>
      <c r="R697" s="1">
        <v>1</v>
      </c>
      <c r="S697" s="1">
        <v>1</v>
      </c>
      <c r="T697" s="1">
        <v>32</v>
      </c>
      <c r="U697" s="1">
        <v>656</v>
      </c>
      <c r="V697" s="133">
        <f t="shared" si="13"/>
        <v>1212500</v>
      </c>
      <c r="W697" s="104"/>
    </row>
    <row r="698" spans="17:23" x14ac:dyDescent="0.2">
      <c r="Q698" s="1">
        <v>657</v>
      </c>
      <c r="R698" s="1">
        <v>0</v>
      </c>
      <c r="S698" s="1">
        <v>0</v>
      </c>
      <c r="T698" s="1">
        <v>33</v>
      </c>
      <c r="U698" s="1">
        <v>660</v>
      </c>
      <c r="V698" s="133">
        <f t="shared" si="13"/>
        <v>1217700</v>
      </c>
      <c r="W698" s="104"/>
    </row>
    <row r="699" spans="17:23" x14ac:dyDescent="0.2">
      <c r="Q699" s="1">
        <v>658</v>
      </c>
      <c r="R699" s="1">
        <v>0</v>
      </c>
      <c r="S699" s="1">
        <v>0</v>
      </c>
      <c r="T699" s="1">
        <v>33</v>
      </c>
      <c r="U699" s="1">
        <v>660</v>
      </c>
      <c r="V699" s="133">
        <f t="shared" si="13"/>
        <v>1217700</v>
      </c>
      <c r="W699" s="104"/>
    </row>
    <row r="700" spans="17:23" x14ac:dyDescent="0.2">
      <c r="Q700" s="1">
        <v>659</v>
      </c>
      <c r="R700" s="1">
        <v>0</v>
      </c>
      <c r="S700" s="1">
        <v>0</v>
      </c>
      <c r="T700" s="1">
        <v>33</v>
      </c>
      <c r="U700" s="1">
        <v>660</v>
      </c>
      <c r="V700" s="133">
        <f t="shared" si="13"/>
        <v>1217700</v>
      </c>
      <c r="W700" s="104"/>
    </row>
    <row r="701" spans="17:23" x14ac:dyDescent="0.2">
      <c r="Q701" s="1">
        <v>660</v>
      </c>
      <c r="R701" s="1">
        <v>0</v>
      </c>
      <c r="S701" s="1">
        <v>0</v>
      </c>
      <c r="T701" s="1">
        <v>33</v>
      </c>
      <c r="U701" s="1">
        <v>660</v>
      </c>
      <c r="V701" s="133">
        <f t="shared" si="13"/>
        <v>1217700</v>
      </c>
      <c r="W701" s="104"/>
    </row>
    <row r="702" spans="17:23" x14ac:dyDescent="0.2">
      <c r="Q702" s="1">
        <v>661</v>
      </c>
      <c r="R702" s="1">
        <v>2</v>
      </c>
      <c r="S702" s="1">
        <v>1</v>
      </c>
      <c r="T702" s="1">
        <v>32</v>
      </c>
      <c r="U702" s="1">
        <v>662</v>
      </c>
      <c r="V702" s="133">
        <f t="shared" si="13"/>
        <v>1225200</v>
      </c>
      <c r="W702" s="104"/>
    </row>
    <row r="703" spans="17:23" x14ac:dyDescent="0.2">
      <c r="Q703" s="1">
        <v>662</v>
      </c>
      <c r="R703" s="1">
        <v>2</v>
      </c>
      <c r="S703" s="1">
        <v>1</v>
      </c>
      <c r="T703" s="1">
        <v>32</v>
      </c>
      <c r="U703" s="1">
        <v>662</v>
      </c>
      <c r="V703" s="133">
        <f t="shared" si="13"/>
        <v>1225200</v>
      </c>
      <c r="W703" s="104"/>
    </row>
    <row r="704" spans="17:23" x14ac:dyDescent="0.2">
      <c r="Q704" s="1">
        <v>663</v>
      </c>
      <c r="R704" s="1">
        <v>1</v>
      </c>
      <c r="S704" s="1">
        <v>0</v>
      </c>
      <c r="T704" s="1">
        <v>33</v>
      </c>
      <c r="U704" s="1">
        <v>666</v>
      </c>
      <c r="V704" s="133">
        <f t="shared" si="13"/>
        <v>1230400</v>
      </c>
      <c r="W704" s="104"/>
    </row>
    <row r="705" spans="17:23" x14ac:dyDescent="0.2">
      <c r="Q705" s="1">
        <v>664</v>
      </c>
      <c r="R705" s="1">
        <v>1</v>
      </c>
      <c r="S705" s="1">
        <v>0</v>
      </c>
      <c r="T705" s="1">
        <v>33</v>
      </c>
      <c r="U705" s="1">
        <v>666</v>
      </c>
      <c r="V705" s="133">
        <f t="shared" si="13"/>
        <v>1230400</v>
      </c>
      <c r="W705" s="104"/>
    </row>
    <row r="706" spans="17:23" x14ac:dyDescent="0.2">
      <c r="Q706" s="1">
        <v>665</v>
      </c>
      <c r="R706" s="1">
        <v>1</v>
      </c>
      <c r="S706" s="1">
        <v>0</v>
      </c>
      <c r="T706" s="1">
        <v>33</v>
      </c>
      <c r="U706" s="1">
        <v>666</v>
      </c>
      <c r="V706" s="133">
        <f t="shared" si="13"/>
        <v>1230400</v>
      </c>
      <c r="W706" s="104"/>
    </row>
    <row r="707" spans="17:23" x14ac:dyDescent="0.2">
      <c r="Q707" s="1">
        <v>666</v>
      </c>
      <c r="R707" s="1">
        <v>1</v>
      </c>
      <c r="S707" s="1">
        <v>0</v>
      </c>
      <c r="T707" s="1">
        <v>33</v>
      </c>
      <c r="U707" s="1">
        <v>666</v>
      </c>
      <c r="V707" s="133">
        <f t="shared" si="13"/>
        <v>1230400</v>
      </c>
      <c r="W707" s="104"/>
    </row>
    <row r="708" spans="17:23" x14ac:dyDescent="0.2">
      <c r="Q708" s="1">
        <v>667</v>
      </c>
      <c r="R708" s="1">
        <v>0</v>
      </c>
      <c r="S708" s="1">
        <v>1</v>
      </c>
      <c r="T708" s="1">
        <v>33</v>
      </c>
      <c r="U708" s="1">
        <v>670</v>
      </c>
      <c r="V708" s="133">
        <f t="shared" si="13"/>
        <v>1236700</v>
      </c>
      <c r="W708" s="104"/>
    </row>
    <row r="709" spans="17:23" x14ac:dyDescent="0.2">
      <c r="Q709" s="1">
        <v>668</v>
      </c>
      <c r="R709" s="1">
        <v>0</v>
      </c>
      <c r="S709" s="1">
        <v>1</v>
      </c>
      <c r="T709" s="1">
        <v>33</v>
      </c>
      <c r="U709" s="1">
        <v>670</v>
      </c>
      <c r="V709" s="133">
        <f t="shared" si="13"/>
        <v>1236700</v>
      </c>
      <c r="W709" s="104"/>
    </row>
    <row r="710" spans="17:23" x14ac:dyDescent="0.2">
      <c r="Q710" s="1">
        <v>669</v>
      </c>
      <c r="R710" s="1">
        <v>0</v>
      </c>
      <c r="S710" s="1">
        <v>1</v>
      </c>
      <c r="T710" s="1">
        <v>33</v>
      </c>
      <c r="U710" s="1">
        <v>670</v>
      </c>
      <c r="V710" s="133">
        <f t="shared" si="13"/>
        <v>1236700</v>
      </c>
      <c r="W710" s="104"/>
    </row>
    <row r="711" spans="17:23" x14ac:dyDescent="0.2">
      <c r="Q711" s="1">
        <v>670</v>
      </c>
      <c r="R711" s="1">
        <v>0</v>
      </c>
      <c r="S711" s="1">
        <v>1</v>
      </c>
      <c r="T711" s="1">
        <v>33</v>
      </c>
      <c r="U711" s="1">
        <v>670</v>
      </c>
      <c r="V711" s="133">
        <f t="shared" si="13"/>
        <v>1236700</v>
      </c>
      <c r="W711" s="104"/>
    </row>
    <row r="712" spans="17:23" x14ac:dyDescent="0.2">
      <c r="Q712" s="1">
        <v>671</v>
      </c>
      <c r="R712" s="1">
        <v>2</v>
      </c>
      <c r="S712" s="1">
        <v>0</v>
      </c>
      <c r="T712" s="1">
        <v>33</v>
      </c>
      <c r="U712" s="1">
        <v>672</v>
      </c>
      <c r="V712" s="133">
        <f t="shared" si="13"/>
        <v>1243100</v>
      </c>
      <c r="W712" s="104"/>
    </row>
    <row r="713" spans="17:23" x14ac:dyDescent="0.2">
      <c r="Q713" s="1">
        <v>672</v>
      </c>
      <c r="R713" s="1">
        <v>2</v>
      </c>
      <c r="S713" s="1">
        <v>0</v>
      </c>
      <c r="T713" s="1">
        <v>33</v>
      </c>
      <c r="U713" s="1">
        <v>672</v>
      </c>
      <c r="V713" s="133">
        <f t="shared" si="13"/>
        <v>1243100</v>
      </c>
      <c r="W713" s="104"/>
    </row>
    <row r="714" spans="17:23" x14ac:dyDescent="0.2">
      <c r="Q714" s="1">
        <v>673</v>
      </c>
      <c r="R714" s="1">
        <v>1</v>
      </c>
      <c r="S714" s="1">
        <v>1</v>
      </c>
      <c r="T714" s="1">
        <v>33</v>
      </c>
      <c r="U714" s="1">
        <v>676</v>
      </c>
      <c r="V714" s="133">
        <f t="shared" si="13"/>
        <v>1249400</v>
      </c>
      <c r="W714" s="104"/>
    </row>
    <row r="715" spans="17:23" x14ac:dyDescent="0.2">
      <c r="Q715" s="1">
        <v>674</v>
      </c>
      <c r="R715" s="1">
        <v>1</v>
      </c>
      <c r="S715" s="1">
        <v>1</v>
      </c>
      <c r="T715" s="1">
        <v>33</v>
      </c>
      <c r="U715" s="1">
        <v>676</v>
      </c>
      <c r="V715" s="133">
        <f t="shared" si="13"/>
        <v>1249400</v>
      </c>
      <c r="W715" s="104"/>
    </row>
    <row r="716" spans="17:23" x14ac:dyDescent="0.2">
      <c r="Q716" s="1">
        <v>675</v>
      </c>
      <c r="R716" s="1">
        <v>1</v>
      </c>
      <c r="S716" s="1">
        <v>1</v>
      </c>
      <c r="T716" s="1">
        <v>33</v>
      </c>
      <c r="U716" s="1">
        <v>676</v>
      </c>
      <c r="V716" s="133">
        <f t="shared" si="13"/>
        <v>1249400</v>
      </c>
      <c r="W716" s="104"/>
    </row>
    <row r="717" spans="17:23" x14ac:dyDescent="0.2">
      <c r="Q717" s="1">
        <v>676</v>
      </c>
      <c r="R717" s="1">
        <v>1</v>
      </c>
      <c r="S717" s="1">
        <v>1</v>
      </c>
      <c r="T717" s="1">
        <v>33</v>
      </c>
      <c r="U717" s="1">
        <v>676</v>
      </c>
      <c r="V717" s="133">
        <f t="shared" si="13"/>
        <v>1249400</v>
      </c>
      <c r="W717" s="104"/>
    </row>
    <row r="718" spans="17:23" x14ac:dyDescent="0.2">
      <c r="Q718" s="1">
        <v>677</v>
      </c>
      <c r="R718" s="1">
        <v>0</v>
      </c>
      <c r="S718" s="1">
        <v>0</v>
      </c>
      <c r="T718" s="1">
        <v>34</v>
      </c>
      <c r="U718" s="1">
        <v>680</v>
      </c>
      <c r="V718" s="133">
        <f t="shared" si="13"/>
        <v>1254600</v>
      </c>
      <c r="W718" s="104"/>
    </row>
    <row r="719" spans="17:23" x14ac:dyDescent="0.2">
      <c r="Q719" s="1">
        <v>678</v>
      </c>
      <c r="R719" s="1">
        <v>0</v>
      </c>
      <c r="S719" s="1">
        <v>0</v>
      </c>
      <c r="T719" s="1">
        <v>34</v>
      </c>
      <c r="U719" s="1">
        <v>680</v>
      </c>
      <c r="V719" s="133">
        <f t="shared" si="13"/>
        <v>1254600</v>
      </c>
      <c r="W719" s="104"/>
    </row>
    <row r="720" spans="17:23" x14ac:dyDescent="0.2">
      <c r="Q720" s="1">
        <v>679</v>
      </c>
      <c r="R720" s="1">
        <v>0</v>
      </c>
      <c r="S720" s="1">
        <v>0</v>
      </c>
      <c r="T720" s="1">
        <v>34</v>
      </c>
      <c r="U720" s="1">
        <v>680</v>
      </c>
      <c r="V720" s="133">
        <f t="shared" si="13"/>
        <v>1254600</v>
      </c>
      <c r="W720" s="104"/>
    </row>
    <row r="721" spans="17:23" x14ac:dyDescent="0.2">
      <c r="Q721" s="1">
        <v>680</v>
      </c>
      <c r="R721" s="1">
        <v>0</v>
      </c>
      <c r="S721" s="1">
        <v>0</v>
      </c>
      <c r="T721" s="1">
        <v>34</v>
      </c>
      <c r="U721" s="1">
        <v>680</v>
      </c>
      <c r="V721" s="133">
        <f t="shared" si="13"/>
        <v>1254600</v>
      </c>
      <c r="W721" s="104"/>
    </row>
    <row r="722" spans="17:23" x14ac:dyDescent="0.2">
      <c r="Q722" s="1">
        <v>681</v>
      </c>
      <c r="R722" s="1">
        <v>2</v>
      </c>
      <c r="S722" s="1">
        <v>1</v>
      </c>
      <c r="T722" s="1">
        <v>33</v>
      </c>
      <c r="U722" s="1">
        <v>682</v>
      </c>
      <c r="V722" s="133">
        <f t="shared" si="13"/>
        <v>1262100</v>
      </c>
      <c r="W722" s="104"/>
    </row>
    <row r="723" spans="17:23" x14ac:dyDescent="0.2">
      <c r="Q723" s="1">
        <v>682</v>
      </c>
      <c r="R723" s="1">
        <v>2</v>
      </c>
      <c r="S723" s="1">
        <v>1</v>
      </c>
      <c r="T723" s="1">
        <v>33</v>
      </c>
      <c r="U723" s="1">
        <v>682</v>
      </c>
      <c r="V723" s="133">
        <f t="shared" si="13"/>
        <v>1262100</v>
      </c>
      <c r="W723" s="104"/>
    </row>
    <row r="724" spans="17:23" x14ac:dyDescent="0.2">
      <c r="Q724" s="1">
        <v>683</v>
      </c>
      <c r="R724" s="1">
        <v>1</v>
      </c>
      <c r="S724" s="1">
        <v>0</v>
      </c>
      <c r="T724" s="1">
        <v>34</v>
      </c>
      <c r="U724" s="1">
        <v>686</v>
      </c>
      <c r="V724" s="133">
        <f t="shared" si="13"/>
        <v>1267300</v>
      </c>
      <c r="W724" s="104"/>
    </row>
    <row r="725" spans="17:23" x14ac:dyDescent="0.2">
      <c r="Q725" s="1">
        <v>684</v>
      </c>
      <c r="R725" s="1">
        <v>1</v>
      </c>
      <c r="S725" s="1">
        <v>0</v>
      </c>
      <c r="T725" s="1">
        <v>34</v>
      </c>
      <c r="U725" s="1">
        <v>686</v>
      </c>
      <c r="V725" s="133">
        <f t="shared" si="13"/>
        <v>1267300</v>
      </c>
      <c r="W725" s="104"/>
    </row>
    <row r="726" spans="17:23" x14ac:dyDescent="0.2">
      <c r="Q726" s="1">
        <v>685</v>
      </c>
      <c r="R726" s="1">
        <v>1</v>
      </c>
      <c r="S726" s="1">
        <v>0</v>
      </c>
      <c r="T726" s="1">
        <v>34</v>
      </c>
      <c r="U726" s="1">
        <v>686</v>
      </c>
      <c r="V726" s="133">
        <f t="shared" si="13"/>
        <v>1267300</v>
      </c>
      <c r="W726" s="104"/>
    </row>
    <row r="727" spans="17:23" x14ac:dyDescent="0.2">
      <c r="Q727" s="1">
        <v>686</v>
      </c>
      <c r="R727" s="1">
        <v>1</v>
      </c>
      <c r="S727" s="1">
        <v>0</v>
      </c>
      <c r="T727" s="1">
        <v>34</v>
      </c>
      <c r="U727" s="1">
        <v>686</v>
      </c>
      <c r="V727" s="133">
        <f t="shared" si="13"/>
        <v>1267300</v>
      </c>
      <c r="W727" s="104"/>
    </row>
    <row r="728" spans="17:23" x14ac:dyDescent="0.2">
      <c r="Q728" s="1">
        <v>687</v>
      </c>
      <c r="R728" s="1">
        <v>0</v>
      </c>
      <c r="S728" s="1">
        <v>1</v>
      </c>
      <c r="T728" s="1">
        <v>34</v>
      </c>
      <c r="U728" s="1">
        <v>690</v>
      </c>
      <c r="V728" s="133">
        <f t="shared" si="13"/>
        <v>1273600</v>
      </c>
      <c r="W728" s="104"/>
    </row>
    <row r="729" spans="17:23" x14ac:dyDescent="0.2">
      <c r="Q729" s="1">
        <v>688</v>
      </c>
      <c r="R729" s="1">
        <v>0</v>
      </c>
      <c r="S729" s="1">
        <v>1</v>
      </c>
      <c r="T729" s="1">
        <v>34</v>
      </c>
      <c r="U729" s="1">
        <v>690</v>
      </c>
      <c r="V729" s="133">
        <f t="shared" si="13"/>
        <v>1273600</v>
      </c>
      <c r="W729" s="104"/>
    </row>
    <row r="730" spans="17:23" x14ac:dyDescent="0.2">
      <c r="Q730" s="1">
        <v>689</v>
      </c>
      <c r="R730" s="1">
        <v>0</v>
      </c>
      <c r="S730" s="1">
        <v>1</v>
      </c>
      <c r="T730" s="1">
        <v>34</v>
      </c>
      <c r="U730" s="1">
        <v>690</v>
      </c>
      <c r="V730" s="133">
        <f t="shared" si="13"/>
        <v>1273600</v>
      </c>
      <c r="W730" s="104"/>
    </row>
    <row r="731" spans="17:23" x14ac:dyDescent="0.2">
      <c r="Q731" s="1">
        <v>690</v>
      </c>
      <c r="R731" s="1">
        <v>0</v>
      </c>
      <c r="S731" s="1">
        <v>1</v>
      </c>
      <c r="T731" s="1">
        <v>34</v>
      </c>
      <c r="U731" s="1">
        <v>690</v>
      </c>
      <c r="V731" s="133">
        <f t="shared" si="13"/>
        <v>1273600</v>
      </c>
      <c r="W731" s="104"/>
    </row>
    <row r="732" spans="17:23" x14ac:dyDescent="0.2">
      <c r="Q732" s="1">
        <v>691</v>
      </c>
      <c r="R732" s="1">
        <v>2</v>
      </c>
      <c r="S732" s="1">
        <v>0</v>
      </c>
      <c r="T732" s="1">
        <v>34</v>
      </c>
      <c r="U732" s="1">
        <v>692</v>
      </c>
      <c r="V732" s="133">
        <f t="shared" si="13"/>
        <v>1280000</v>
      </c>
      <c r="W732" s="104"/>
    </row>
    <row r="733" spans="17:23" x14ac:dyDescent="0.2">
      <c r="Q733" s="1">
        <v>692</v>
      </c>
      <c r="R733" s="1">
        <v>2</v>
      </c>
      <c r="S733" s="1">
        <v>0</v>
      </c>
      <c r="T733" s="1">
        <v>34</v>
      </c>
      <c r="U733" s="1">
        <v>692</v>
      </c>
      <c r="V733" s="133">
        <f t="shared" si="13"/>
        <v>1280000</v>
      </c>
      <c r="W733" s="104"/>
    </row>
    <row r="734" spans="17:23" x14ac:dyDescent="0.2">
      <c r="Q734" s="1">
        <v>693</v>
      </c>
      <c r="R734" s="1">
        <v>1</v>
      </c>
      <c r="S734" s="1">
        <v>1</v>
      </c>
      <c r="T734" s="1">
        <v>34</v>
      </c>
      <c r="U734" s="1">
        <v>696</v>
      </c>
      <c r="V734" s="133">
        <f t="shared" si="13"/>
        <v>1286300</v>
      </c>
      <c r="W734" s="104"/>
    </row>
    <row r="735" spans="17:23" x14ac:dyDescent="0.2">
      <c r="Q735" s="1">
        <v>694</v>
      </c>
      <c r="R735" s="1">
        <v>1</v>
      </c>
      <c r="S735" s="1">
        <v>1</v>
      </c>
      <c r="T735" s="1">
        <v>34</v>
      </c>
      <c r="U735" s="1">
        <v>696</v>
      </c>
      <c r="V735" s="133">
        <f t="shared" si="13"/>
        <v>1286300</v>
      </c>
      <c r="W735" s="104"/>
    </row>
    <row r="736" spans="17:23" x14ac:dyDescent="0.2">
      <c r="Q736" s="1">
        <v>695</v>
      </c>
      <c r="R736" s="1">
        <v>1</v>
      </c>
      <c r="S736" s="1">
        <v>1</v>
      </c>
      <c r="T736" s="1">
        <v>34</v>
      </c>
      <c r="U736" s="1">
        <v>696</v>
      </c>
      <c r="V736" s="133">
        <f t="shared" si="13"/>
        <v>1286300</v>
      </c>
      <c r="W736" s="104"/>
    </row>
    <row r="737" spans="17:23" x14ac:dyDescent="0.2">
      <c r="Q737" s="1">
        <v>696</v>
      </c>
      <c r="R737" s="1">
        <v>1</v>
      </c>
      <c r="S737" s="1">
        <v>1</v>
      </c>
      <c r="T737" s="1">
        <v>34</v>
      </c>
      <c r="U737" s="1">
        <v>696</v>
      </c>
      <c r="V737" s="133">
        <f t="shared" si="13"/>
        <v>1286300</v>
      </c>
      <c r="W737" s="104"/>
    </row>
    <row r="738" spans="17:23" x14ac:dyDescent="0.2">
      <c r="Q738" s="1">
        <v>697</v>
      </c>
      <c r="R738" s="1">
        <v>0</v>
      </c>
      <c r="S738" s="1">
        <v>0</v>
      </c>
      <c r="T738" s="1">
        <v>35</v>
      </c>
      <c r="U738" s="1">
        <v>700</v>
      </c>
      <c r="V738" s="133">
        <f t="shared" si="13"/>
        <v>1291500</v>
      </c>
      <c r="W738" s="104"/>
    </row>
    <row r="739" spans="17:23" x14ac:dyDescent="0.2">
      <c r="Q739" s="1">
        <v>698</v>
      </c>
      <c r="R739" s="1">
        <v>0</v>
      </c>
      <c r="S739" s="1">
        <v>0</v>
      </c>
      <c r="T739" s="1">
        <v>35</v>
      </c>
      <c r="U739" s="1">
        <v>700</v>
      </c>
      <c r="V739" s="133">
        <f t="shared" si="13"/>
        <v>1291500</v>
      </c>
      <c r="W739" s="104"/>
    </row>
    <row r="740" spans="17:23" x14ac:dyDescent="0.2">
      <c r="Q740" s="1">
        <v>699</v>
      </c>
      <c r="R740" s="1">
        <v>0</v>
      </c>
      <c r="S740" s="1">
        <v>0</v>
      </c>
      <c r="T740" s="1">
        <v>35</v>
      </c>
      <c r="U740" s="1">
        <v>700</v>
      </c>
      <c r="V740" s="133">
        <f t="shared" si="13"/>
        <v>1291500</v>
      </c>
      <c r="W740" s="104"/>
    </row>
    <row r="741" spans="17:23" x14ac:dyDescent="0.2">
      <c r="Q741" s="1">
        <v>700</v>
      </c>
      <c r="R741" s="1">
        <v>0</v>
      </c>
      <c r="S741" s="1">
        <v>0</v>
      </c>
      <c r="T741" s="1">
        <v>35</v>
      </c>
      <c r="U741" s="1">
        <v>700</v>
      </c>
      <c r="V741" s="133">
        <f t="shared" si="13"/>
        <v>1291500</v>
      </c>
      <c r="W741" s="104"/>
    </row>
    <row r="742" spans="17:23" x14ac:dyDescent="0.2">
      <c r="Q742" s="1">
        <v>701</v>
      </c>
      <c r="R742" s="1">
        <v>2</v>
      </c>
      <c r="S742" s="1">
        <v>1</v>
      </c>
      <c r="T742" s="1">
        <v>34</v>
      </c>
      <c r="U742" s="1">
        <v>702</v>
      </c>
      <c r="V742" s="133">
        <f t="shared" si="13"/>
        <v>1299000</v>
      </c>
      <c r="W742" s="104"/>
    </row>
    <row r="743" spans="17:23" x14ac:dyDescent="0.2">
      <c r="Q743" s="1">
        <v>702</v>
      </c>
      <c r="R743" s="1">
        <v>2</v>
      </c>
      <c r="S743" s="1">
        <v>1</v>
      </c>
      <c r="T743" s="1">
        <v>34</v>
      </c>
      <c r="U743" s="1">
        <v>702</v>
      </c>
      <c r="V743" s="133">
        <f t="shared" si="13"/>
        <v>1299000</v>
      </c>
      <c r="W743" s="104"/>
    </row>
    <row r="744" spans="17:23" x14ac:dyDescent="0.2">
      <c r="Q744" s="1">
        <v>703</v>
      </c>
      <c r="R744" s="1">
        <v>1</v>
      </c>
      <c r="S744" s="1">
        <v>0</v>
      </c>
      <c r="T744" s="1">
        <v>35</v>
      </c>
      <c r="U744" s="1">
        <v>706</v>
      </c>
      <c r="V744" s="133">
        <f t="shared" si="13"/>
        <v>1304200</v>
      </c>
      <c r="W744" s="104"/>
    </row>
    <row r="745" spans="17:23" x14ac:dyDescent="0.2">
      <c r="Q745" s="1">
        <v>704</v>
      </c>
      <c r="R745" s="1">
        <v>1</v>
      </c>
      <c r="S745" s="1">
        <v>0</v>
      </c>
      <c r="T745" s="1">
        <v>35</v>
      </c>
      <c r="U745" s="1">
        <v>706</v>
      </c>
      <c r="V745" s="133">
        <f t="shared" si="13"/>
        <v>1304200</v>
      </c>
      <c r="W745" s="104"/>
    </row>
    <row r="746" spans="17:23" x14ac:dyDescent="0.2">
      <c r="Q746" s="1">
        <v>705</v>
      </c>
      <c r="R746" s="1">
        <v>1</v>
      </c>
      <c r="S746" s="1">
        <v>0</v>
      </c>
      <c r="T746" s="1">
        <v>35</v>
      </c>
      <c r="U746" s="1">
        <v>706</v>
      </c>
      <c r="V746" s="133">
        <f t="shared" ref="V746:V809" si="14">$R$39*R746+$S$39*S746+$T$39*T746</f>
        <v>1304200</v>
      </c>
      <c r="W746" s="104"/>
    </row>
    <row r="747" spans="17:23" x14ac:dyDescent="0.2">
      <c r="Q747" s="1">
        <v>706</v>
      </c>
      <c r="R747" s="1">
        <v>1</v>
      </c>
      <c r="S747" s="1">
        <v>0</v>
      </c>
      <c r="T747" s="1">
        <v>35</v>
      </c>
      <c r="U747" s="1">
        <v>706</v>
      </c>
      <c r="V747" s="133">
        <f t="shared" si="14"/>
        <v>1304200</v>
      </c>
      <c r="W747" s="104"/>
    </row>
    <row r="748" spans="17:23" x14ac:dyDescent="0.2">
      <c r="Q748" s="1">
        <v>707</v>
      </c>
      <c r="R748" s="1">
        <v>0</v>
      </c>
      <c r="S748" s="1">
        <v>1</v>
      </c>
      <c r="T748" s="1">
        <v>35</v>
      </c>
      <c r="U748" s="1">
        <v>710</v>
      </c>
      <c r="V748" s="133">
        <f t="shared" si="14"/>
        <v>1310500</v>
      </c>
      <c r="W748" s="104"/>
    </row>
    <row r="749" spans="17:23" x14ac:dyDescent="0.2">
      <c r="Q749" s="1">
        <v>708</v>
      </c>
      <c r="R749" s="1">
        <v>0</v>
      </c>
      <c r="S749" s="1">
        <v>1</v>
      </c>
      <c r="T749" s="1">
        <v>35</v>
      </c>
      <c r="U749" s="1">
        <v>710</v>
      </c>
      <c r="V749" s="133">
        <f t="shared" si="14"/>
        <v>1310500</v>
      </c>
      <c r="W749" s="104"/>
    </row>
    <row r="750" spans="17:23" x14ac:dyDescent="0.2">
      <c r="Q750" s="1">
        <v>709</v>
      </c>
      <c r="R750" s="1">
        <v>0</v>
      </c>
      <c r="S750" s="1">
        <v>1</v>
      </c>
      <c r="T750" s="1">
        <v>35</v>
      </c>
      <c r="U750" s="1">
        <v>710</v>
      </c>
      <c r="V750" s="133">
        <f t="shared" si="14"/>
        <v>1310500</v>
      </c>
      <c r="W750" s="104"/>
    </row>
    <row r="751" spans="17:23" x14ac:dyDescent="0.2">
      <c r="Q751" s="1">
        <v>710</v>
      </c>
      <c r="R751" s="1">
        <v>0</v>
      </c>
      <c r="S751" s="1">
        <v>1</v>
      </c>
      <c r="T751" s="1">
        <v>35</v>
      </c>
      <c r="U751" s="1">
        <v>710</v>
      </c>
      <c r="V751" s="133">
        <f t="shared" si="14"/>
        <v>1310500</v>
      </c>
      <c r="W751" s="104"/>
    </row>
    <row r="752" spans="17:23" x14ac:dyDescent="0.2">
      <c r="Q752" s="1">
        <v>711</v>
      </c>
      <c r="R752" s="1">
        <v>2</v>
      </c>
      <c r="S752" s="1">
        <v>0</v>
      </c>
      <c r="T752" s="1">
        <v>35</v>
      </c>
      <c r="U752" s="1">
        <v>712</v>
      </c>
      <c r="V752" s="133">
        <f t="shared" si="14"/>
        <v>1316900</v>
      </c>
      <c r="W752" s="104"/>
    </row>
    <row r="753" spans="17:23" x14ac:dyDescent="0.2">
      <c r="Q753" s="1">
        <v>712</v>
      </c>
      <c r="R753" s="1">
        <v>2</v>
      </c>
      <c r="S753" s="1">
        <v>0</v>
      </c>
      <c r="T753" s="1">
        <v>35</v>
      </c>
      <c r="U753" s="1">
        <v>712</v>
      </c>
      <c r="V753" s="133">
        <f t="shared" si="14"/>
        <v>1316900</v>
      </c>
      <c r="W753" s="104"/>
    </row>
    <row r="754" spans="17:23" x14ac:dyDescent="0.2">
      <c r="Q754" s="1">
        <v>713</v>
      </c>
      <c r="R754" s="1">
        <v>1</v>
      </c>
      <c r="S754" s="1">
        <v>1</v>
      </c>
      <c r="T754" s="1">
        <v>35</v>
      </c>
      <c r="U754" s="1">
        <v>716</v>
      </c>
      <c r="V754" s="133">
        <f t="shared" si="14"/>
        <v>1323200</v>
      </c>
      <c r="W754" s="104"/>
    </row>
    <row r="755" spans="17:23" x14ac:dyDescent="0.2">
      <c r="Q755" s="1">
        <v>714</v>
      </c>
      <c r="R755" s="1">
        <v>1</v>
      </c>
      <c r="S755" s="1">
        <v>1</v>
      </c>
      <c r="T755" s="1">
        <v>35</v>
      </c>
      <c r="U755" s="1">
        <v>716</v>
      </c>
      <c r="V755" s="133">
        <f t="shared" si="14"/>
        <v>1323200</v>
      </c>
      <c r="W755" s="104"/>
    </row>
    <row r="756" spans="17:23" x14ac:dyDescent="0.2">
      <c r="Q756" s="1">
        <v>715</v>
      </c>
      <c r="R756" s="1">
        <v>1</v>
      </c>
      <c r="S756" s="1">
        <v>1</v>
      </c>
      <c r="T756" s="1">
        <v>35</v>
      </c>
      <c r="U756" s="1">
        <v>716</v>
      </c>
      <c r="V756" s="133">
        <f t="shared" si="14"/>
        <v>1323200</v>
      </c>
      <c r="W756" s="104"/>
    </row>
    <row r="757" spans="17:23" x14ac:dyDescent="0.2">
      <c r="Q757" s="1">
        <v>716</v>
      </c>
      <c r="R757" s="1">
        <v>1</v>
      </c>
      <c r="S757" s="1">
        <v>1</v>
      </c>
      <c r="T757" s="1">
        <v>35</v>
      </c>
      <c r="U757" s="1">
        <v>716</v>
      </c>
      <c r="V757" s="133">
        <f t="shared" si="14"/>
        <v>1323200</v>
      </c>
      <c r="W757" s="104"/>
    </row>
    <row r="758" spans="17:23" x14ac:dyDescent="0.2">
      <c r="Q758" s="1">
        <v>717</v>
      </c>
      <c r="R758" s="1">
        <v>0</v>
      </c>
      <c r="S758" s="1">
        <v>0</v>
      </c>
      <c r="T758" s="1">
        <v>36</v>
      </c>
      <c r="U758" s="1">
        <v>720</v>
      </c>
      <c r="V758" s="133">
        <f t="shared" si="14"/>
        <v>1328400</v>
      </c>
      <c r="W758" s="104"/>
    </row>
    <row r="759" spans="17:23" x14ac:dyDescent="0.2">
      <c r="Q759" s="1">
        <v>718</v>
      </c>
      <c r="R759" s="1">
        <v>0</v>
      </c>
      <c r="S759" s="1">
        <v>0</v>
      </c>
      <c r="T759" s="1">
        <v>36</v>
      </c>
      <c r="U759" s="1">
        <v>720</v>
      </c>
      <c r="V759" s="133">
        <f t="shared" si="14"/>
        <v>1328400</v>
      </c>
      <c r="W759" s="104"/>
    </row>
    <row r="760" spans="17:23" x14ac:dyDescent="0.2">
      <c r="Q760" s="1">
        <v>719</v>
      </c>
      <c r="R760" s="1">
        <v>0</v>
      </c>
      <c r="S760" s="1">
        <v>0</v>
      </c>
      <c r="T760" s="1">
        <v>36</v>
      </c>
      <c r="U760" s="1">
        <v>720</v>
      </c>
      <c r="V760" s="133">
        <f t="shared" si="14"/>
        <v>1328400</v>
      </c>
      <c r="W760" s="104"/>
    </row>
    <row r="761" spans="17:23" x14ac:dyDescent="0.2">
      <c r="Q761" s="1">
        <v>720</v>
      </c>
      <c r="R761" s="1">
        <v>0</v>
      </c>
      <c r="S761" s="1">
        <v>0</v>
      </c>
      <c r="T761" s="1">
        <v>36</v>
      </c>
      <c r="U761" s="1">
        <v>720</v>
      </c>
      <c r="V761" s="133">
        <f t="shared" si="14"/>
        <v>1328400</v>
      </c>
      <c r="W761" s="104"/>
    </row>
    <row r="762" spans="17:23" x14ac:dyDescent="0.2">
      <c r="Q762" s="1">
        <v>721</v>
      </c>
      <c r="R762" s="1">
        <v>2</v>
      </c>
      <c r="S762" s="1">
        <v>1</v>
      </c>
      <c r="T762" s="1">
        <v>35</v>
      </c>
      <c r="U762" s="1">
        <v>722</v>
      </c>
      <c r="V762" s="133">
        <f t="shared" si="14"/>
        <v>1335900</v>
      </c>
      <c r="W762" s="104"/>
    </row>
    <row r="763" spans="17:23" x14ac:dyDescent="0.2">
      <c r="Q763" s="1">
        <v>722</v>
      </c>
      <c r="R763" s="1">
        <v>2</v>
      </c>
      <c r="S763" s="1">
        <v>1</v>
      </c>
      <c r="T763" s="1">
        <v>35</v>
      </c>
      <c r="U763" s="1">
        <v>722</v>
      </c>
      <c r="V763" s="133">
        <f t="shared" si="14"/>
        <v>1335900</v>
      </c>
      <c r="W763" s="104"/>
    </row>
    <row r="764" spans="17:23" x14ac:dyDescent="0.2">
      <c r="Q764" s="1">
        <v>723</v>
      </c>
      <c r="R764" s="1">
        <v>1</v>
      </c>
      <c r="S764" s="1">
        <v>0</v>
      </c>
      <c r="T764" s="1">
        <v>36</v>
      </c>
      <c r="U764" s="1">
        <v>726</v>
      </c>
      <c r="V764" s="133">
        <f t="shared" si="14"/>
        <v>1341100</v>
      </c>
      <c r="W764" s="104"/>
    </row>
    <row r="765" spans="17:23" x14ac:dyDescent="0.2">
      <c r="Q765" s="1">
        <v>724</v>
      </c>
      <c r="R765" s="1">
        <v>1</v>
      </c>
      <c r="S765" s="1">
        <v>0</v>
      </c>
      <c r="T765" s="1">
        <v>36</v>
      </c>
      <c r="U765" s="1">
        <v>726</v>
      </c>
      <c r="V765" s="133">
        <f t="shared" si="14"/>
        <v>1341100</v>
      </c>
      <c r="W765" s="104"/>
    </row>
    <row r="766" spans="17:23" x14ac:dyDescent="0.2">
      <c r="Q766" s="1">
        <v>725</v>
      </c>
      <c r="R766" s="1">
        <v>1</v>
      </c>
      <c r="S766" s="1">
        <v>0</v>
      </c>
      <c r="T766" s="1">
        <v>36</v>
      </c>
      <c r="U766" s="1">
        <v>726</v>
      </c>
      <c r="V766" s="133">
        <f t="shared" si="14"/>
        <v>1341100</v>
      </c>
      <c r="W766" s="104"/>
    </row>
    <row r="767" spans="17:23" x14ac:dyDescent="0.2">
      <c r="Q767" s="1">
        <v>726</v>
      </c>
      <c r="R767" s="1">
        <v>1</v>
      </c>
      <c r="S767" s="1">
        <v>0</v>
      </c>
      <c r="T767" s="1">
        <v>36</v>
      </c>
      <c r="U767" s="1">
        <v>726</v>
      </c>
      <c r="V767" s="133">
        <f t="shared" si="14"/>
        <v>1341100</v>
      </c>
      <c r="W767" s="104"/>
    </row>
    <row r="768" spans="17:23" x14ac:dyDescent="0.2">
      <c r="Q768" s="1">
        <v>727</v>
      </c>
      <c r="R768" s="1">
        <v>0</v>
      </c>
      <c r="S768" s="1">
        <v>1</v>
      </c>
      <c r="T768" s="1">
        <v>36</v>
      </c>
      <c r="U768" s="1">
        <v>730</v>
      </c>
      <c r="V768" s="133">
        <f t="shared" si="14"/>
        <v>1347400</v>
      </c>
      <c r="W768" s="104"/>
    </row>
    <row r="769" spans="17:23" x14ac:dyDescent="0.2">
      <c r="Q769" s="1">
        <v>728</v>
      </c>
      <c r="R769" s="1">
        <v>0</v>
      </c>
      <c r="S769" s="1">
        <v>1</v>
      </c>
      <c r="T769" s="1">
        <v>36</v>
      </c>
      <c r="U769" s="1">
        <v>730</v>
      </c>
      <c r="V769" s="133">
        <f t="shared" si="14"/>
        <v>1347400</v>
      </c>
      <c r="W769" s="104"/>
    </row>
    <row r="770" spans="17:23" x14ac:dyDescent="0.2">
      <c r="Q770" s="1">
        <v>729</v>
      </c>
      <c r="R770" s="1">
        <v>0</v>
      </c>
      <c r="S770" s="1">
        <v>1</v>
      </c>
      <c r="T770" s="1">
        <v>36</v>
      </c>
      <c r="U770" s="1">
        <v>730</v>
      </c>
      <c r="V770" s="133">
        <f t="shared" si="14"/>
        <v>1347400</v>
      </c>
      <c r="W770" s="104"/>
    </row>
    <row r="771" spans="17:23" x14ac:dyDescent="0.2">
      <c r="Q771" s="1">
        <v>730</v>
      </c>
      <c r="R771" s="1">
        <v>0</v>
      </c>
      <c r="S771" s="1">
        <v>1</v>
      </c>
      <c r="T771" s="1">
        <v>36</v>
      </c>
      <c r="U771" s="1">
        <v>730</v>
      </c>
      <c r="V771" s="133">
        <f t="shared" si="14"/>
        <v>1347400</v>
      </c>
      <c r="W771" s="104"/>
    </row>
    <row r="772" spans="17:23" x14ac:dyDescent="0.2">
      <c r="Q772" s="1">
        <v>731</v>
      </c>
      <c r="R772" s="1">
        <v>2</v>
      </c>
      <c r="S772" s="1">
        <v>0</v>
      </c>
      <c r="T772" s="1">
        <v>36</v>
      </c>
      <c r="U772" s="1">
        <v>732</v>
      </c>
      <c r="V772" s="133">
        <f t="shared" si="14"/>
        <v>1353800</v>
      </c>
      <c r="W772" s="104"/>
    </row>
    <row r="773" spans="17:23" x14ac:dyDescent="0.2">
      <c r="Q773" s="1">
        <v>732</v>
      </c>
      <c r="R773" s="1">
        <v>2</v>
      </c>
      <c r="S773" s="1">
        <v>0</v>
      </c>
      <c r="T773" s="1">
        <v>36</v>
      </c>
      <c r="U773" s="1">
        <v>732</v>
      </c>
      <c r="V773" s="133">
        <f t="shared" si="14"/>
        <v>1353800</v>
      </c>
      <c r="W773" s="104"/>
    </row>
    <row r="774" spans="17:23" x14ac:dyDescent="0.2">
      <c r="Q774" s="1">
        <v>733</v>
      </c>
      <c r="R774" s="1">
        <v>1</v>
      </c>
      <c r="S774" s="1">
        <v>1</v>
      </c>
      <c r="T774" s="1">
        <v>36</v>
      </c>
      <c r="U774" s="1">
        <v>736</v>
      </c>
      <c r="V774" s="133">
        <f t="shared" si="14"/>
        <v>1360100</v>
      </c>
      <c r="W774" s="104"/>
    </row>
    <row r="775" spans="17:23" x14ac:dyDescent="0.2">
      <c r="Q775" s="1">
        <v>734</v>
      </c>
      <c r="R775" s="1">
        <v>1</v>
      </c>
      <c r="S775" s="1">
        <v>1</v>
      </c>
      <c r="T775" s="1">
        <v>36</v>
      </c>
      <c r="U775" s="1">
        <v>736</v>
      </c>
      <c r="V775" s="133">
        <f t="shared" si="14"/>
        <v>1360100</v>
      </c>
      <c r="W775" s="104"/>
    </row>
    <row r="776" spans="17:23" x14ac:dyDescent="0.2">
      <c r="Q776" s="1">
        <v>735</v>
      </c>
      <c r="R776" s="1">
        <v>1</v>
      </c>
      <c r="S776" s="1">
        <v>1</v>
      </c>
      <c r="T776" s="1">
        <v>36</v>
      </c>
      <c r="U776" s="1">
        <v>736</v>
      </c>
      <c r="V776" s="133">
        <f t="shared" si="14"/>
        <v>1360100</v>
      </c>
      <c r="W776" s="104"/>
    </row>
    <row r="777" spans="17:23" x14ac:dyDescent="0.2">
      <c r="Q777" s="1">
        <v>736</v>
      </c>
      <c r="R777" s="1">
        <v>1</v>
      </c>
      <c r="S777" s="1">
        <v>1</v>
      </c>
      <c r="T777" s="1">
        <v>36</v>
      </c>
      <c r="U777" s="1">
        <v>736</v>
      </c>
      <c r="V777" s="133">
        <f t="shared" si="14"/>
        <v>1360100</v>
      </c>
      <c r="W777" s="104"/>
    </row>
    <row r="778" spans="17:23" x14ac:dyDescent="0.2">
      <c r="Q778" s="1">
        <v>737</v>
      </c>
      <c r="R778" s="1">
        <v>0</v>
      </c>
      <c r="S778" s="1">
        <v>0</v>
      </c>
      <c r="T778" s="1">
        <v>37</v>
      </c>
      <c r="U778" s="1">
        <v>740</v>
      </c>
      <c r="V778" s="133">
        <f t="shared" si="14"/>
        <v>1365300</v>
      </c>
      <c r="W778" s="104"/>
    </row>
    <row r="779" spans="17:23" x14ac:dyDescent="0.2">
      <c r="Q779" s="1">
        <v>738</v>
      </c>
      <c r="R779" s="1">
        <v>0</v>
      </c>
      <c r="S779" s="1">
        <v>0</v>
      </c>
      <c r="T779" s="1">
        <v>37</v>
      </c>
      <c r="U779" s="1">
        <v>740</v>
      </c>
      <c r="V779" s="133">
        <f t="shared" si="14"/>
        <v>1365300</v>
      </c>
      <c r="W779" s="104"/>
    </row>
    <row r="780" spans="17:23" x14ac:dyDescent="0.2">
      <c r="Q780" s="1">
        <v>739</v>
      </c>
      <c r="R780" s="1">
        <v>0</v>
      </c>
      <c r="S780" s="1">
        <v>0</v>
      </c>
      <c r="T780" s="1">
        <v>37</v>
      </c>
      <c r="U780" s="1">
        <v>740</v>
      </c>
      <c r="V780" s="133">
        <f t="shared" si="14"/>
        <v>1365300</v>
      </c>
      <c r="W780" s="104"/>
    </row>
    <row r="781" spans="17:23" x14ac:dyDescent="0.2">
      <c r="Q781" s="1">
        <v>740</v>
      </c>
      <c r="R781" s="1">
        <v>0</v>
      </c>
      <c r="S781" s="1">
        <v>0</v>
      </c>
      <c r="T781" s="1">
        <v>37</v>
      </c>
      <c r="U781" s="1">
        <v>740</v>
      </c>
      <c r="V781" s="133">
        <f t="shared" si="14"/>
        <v>1365300</v>
      </c>
      <c r="W781" s="104"/>
    </row>
    <row r="782" spans="17:23" x14ac:dyDescent="0.2">
      <c r="Q782" s="1">
        <v>741</v>
      </c>
      <c r="R782" s="1">
        <v>2</v>
      </c>
      <c r="S782" s="1">
        <v>1</v>
      </c>
      <c r="T782" s="1">
        <v>36</v>
      </c>
      <c r="U782" s="1">
        <v>742</v>
      </c>
      <c r="V782" s="133">
        <f t="shared" si="14"/>
        <v>1372800</v>
      </c>
      <c r="W782" s="104"/>
    </row>
    <row r="783" spans="17:23" x14ac:dyDescent="0.2">
      <c r="Q783" s="1">
        <v>742</v>
      </c>
      <c r="R783" s="1">
        <v>2</v>
      </c>
      <c r="S783" s="1">
        <v>1</v>
      </c>
      <c r="T783" s="1">
        <v>36</v>
      </c>
      <c r="U783" s="1">
        <v>742</v>
      </c>
      <c r="V783" s="133">
        <f t="shared" si="14"/>
        <v>1372800</v>
      </c>
      <c r="W783" s="104"/>
    </row>
    <row r="784" spans="17:23" x14ac:dyDescent="0.2">
      <c r="Q784" s="1">
        <v>743</v>
      </c>
      <c r="R784" s="1">
        <v>1</v>
      </c>
      <c r="S784" s="1">
        <v>0</v>
      </c>
      <c r="T784" s="1">
        <v>37</v>
      </c>
      <c r="U784" s="1">
        <v>746</v>
      </c>
      <c r="V784" s="133">
        <f t="shared" si="14"/>
        <v>1378000</v>
      </c>
      <c r="W784" s="104"/>
    </row>
    <row r="785" spans="17:23" x14ac:dyDescent="0.2">
      <c r="Q785" s="1">
        <v>744</v>
      </c>
      <c r="R785" s="1">
        <v>1</v>
      </c>
      <c r="S785" s="1">
        <v>0</v>
      </c>
      <c r="T785" s="1">
        <v>37</v>
      </c>
      <c r="U785" s="1">
        <v>746</v>
      </c>
      <c r="V785" s="133">
        <f t="shared" si="14"/>
        <v>1378000</v>
      </c>
      <c r="W785" s="104"/>
    </row>
    <row r="786" spans="17:23" x14ac:dyDescent="0.2">
      <c r="Q786" s="1">
        <v>745</v>
      </c>
      <c r="R786" s="1">
        <v>1</v>
      </c>
      <c r="S786" s="1">
        <v>0</v>
      </c>
      <c r="T786" s="1">
        <v>37</v>
      </c>
      <c r="U786" s="1">
        <v>746</v>
      </c>
      <c r="V786" s="133">
        <f t="shared" si="14"/>
        <v>1378000</v>
      </c>
      <c r="W786" s="104"/>
    </row>
    <row r="787" spans="17:23" x14ac:dyDescent="0.2">
      <c r="Q787" s="1">
        <v>746</v>
      </c>
      <c r="R787" s="1">
        <v>1</v>
      </c>
      <c r="S787" s="1">
        <v>0</v>
      </c>
      <c r="T787" s="1">
        <v>37</v>
      </c>
      <c r="U787" s="1">
        <v>746</v>
      </c>
      <c r="V787" s="133">
        <f t="shared" si="14"/>
        <v>1378000</v>
      </c>
      <c r="W787" s="104"/>
    </row>
    <row r="788" spans="17:23" x14ac:dyDescent="0.2">
      <c r="Q788" s="1">
        <v>747</v>
      </c>
      <c r="R788" s="1">
        <v>0</v>
      </c>
      <c r="S788" s="1">
        <v>1</v>
      </c>
      <c r="T788" s="1">
        <v>37</v>
      </c>
      <c r="U788" s="1">
        <v>750</v>
      </c>
      <c r="V788" s="133">
        <f t="shared" si="14"/>
        <v>1384300</v>
      </c>
      <c r="W788" s="104"/>
    </row>
    <row r="789" spans="17:23" x14ac:dyDescent="0.2">
      <c r="Q789" s="1">
        <v>748</v>
      </c>
      <c r="R789" s="1">
        <v>0</v>
      </c>
      <c r="S789" s="1">
        <v>1</v>
      </c>
      <c r="T789" s="1">
        <v>37</v>
      </c>
      <c r="U789" s="1">
        <v>750</v>
      </c>
      <c r="V789" s="133">
        <f t="shared" si="14"/>
        <v>1384300</v>
      </c>
      <c r="W789" s="104"/>
    </row>
    <row r="790" spans="17:23" x14ac:dyDescent="0.2">
      <c r="Q790" s="1">
        <v>749</v>
      </c>
      <c r="R790" s="1">
        <v>0</v>
      </c>
      <c r="S790" s="1">
        <v>1</v>
      </c>
      <c r="T790" s="1">
        <v>37</v>
      </c>
      <c r="U790" s="1">
        <v>750</v>
      </c>
      <c r="V790" s="133">
        <f t="shared" si="14"/>
        <v>1384300</v>
      </c>
      <c r="W790" s="104"/>
    </row>
    <row r="791" spans="17:23" x14ac:dyDescent="0.2">
      <c r="Q791" s="1">
        <v>750</v>
      </c>
      <c r="R791" s="1">
        <v>0</v>
      </c>
      <c r="S791" s="1">
        <v>1</v>
      </c>
      <c r="T791" s="1">
        <v>37</v>
      </c>
      <c r="U791" s="1">
        <v>750</v>
      </c>
      <c r="V791" s="133">
        <f t="shared" si="14"/>
        <v>1384300</v>
      </c>
      <c r="W791" s="104"/>
    </row>
    <row r="792" spans="17:23" x14ac:dyDescent="0.2">
      <c r="Q792" s="1">
        <v>751</v>
      </c>
      <c r="R792" s="1">
        <v>2</v>
      </c>
      <c r="S792" s="1">
        <v>0</v>
      </c>
      <c r="T792" s="1">
        <v>37</v>
      </c>
      <c r="U792" s="1">
        <v>752</v>
      </c>
      <c r="V792" s="133">
        <f t="shared" si="14"/>
        <v>1390700</v>
      </c>
      <c r="W792" s="104"/>
    </row>
    <row r="793" spans="17:23" x14ac:dyDescent="0.2">
      <c r="Q793" s="1">
        <v>752</v>
      </c>
      <c r="R793" s="1">
        <v>2</v>
      </c>
      <c r="S793" s="1">
        <v>0</v>
      </c>
      <c r="T793" s="1">
        <v>37</v>
      </c>
      <c r="U793" s="1">
        <v>752</v>
      </c>
      <c r="V793" s="133">
        <f t="shared" si="14"/>
        <v>1390700</v>
      </c>
      <c r="W793" s="104"/>
    </row>
    <row r="794" spans="17:23" x14ac:dyDescent="0.2">
      <c r="Q794" s="1">
        <v>753</v>
      </c>
      <c r="R794" s="1">
        <v>1</v>
      </c>
      <c r="S794" s="1">
        <v>1</v>
      </c>
      <c r="T794" s="1">
        <v>37</v>
      </c>
      <c r="U794" s="1">
        <v>756</v>
      </c>
      <c r="V794" s="133">
        <f t="shared" si="14"/>
        <v>1397000</v>
      </c>
      <c r="W794" s="104"/>
    </row>
    <row r="795" spans="17:23" x14ac:dyDescent="0.2">
      <c r="Q795" s="1">
        <v>754</v>
      </c>
      <c r="R795" s="1">
        <v>1</v>
      </c>
      <c r="S795" s="1">
        <v>1</v>
      </c>
      <c r="T795" s="1">
        <v>37</v>
      </c>
      <c r="U795" s="1">
        <v>756</v>
      </c>
      <c r="V795" s="133">
        <f t="shared" si="14"/>
        <v>1397000</v>
      </c>
      <c r="W795" s="104"/>
    </row>
    <row r="796" spans="17:23" x14ac:dyDescent="0.2">
      <c r="Q796" s="1">
        <v>755</v>
      </c>
      <c r="R796" s="1">
        <v>1</v>
      </c>
      <c r="S796" s="1">
        <v>1</v>
      </c>
      <c r="T796" s="1">
        <v>37</v>
      </c>
      <c r="U796" s="1">
        <v>756</v>
      </c>
      <c r="V796" s="133">
        <f t="shared" si="14"/>
        <v>1397000</v>
      </c>
      <c r="W796" s="104"/>
    </row>
    <row r="797" spans="17:23" x14ac:dyDescent="0.2">
      <c r="Q797" s="1">
        <v>756</v>
      </c>
      <c r="R797" s="1">
        <v>1</v>
      </c>
      <c r="S797" s="1">
        <v>1</v>
      </c>
      <c r="T797" s="1">
        <v>37</v>
      </c>
      <c r="U797" s="1">
        <v>756</v>
      </c>
      <c r="V797" s="133">
        <f t="shared" si="14"/>
        <v>1397000</v>
      </c>
      <c r="W797" s="104"/>
    </row>
    <row r="798" spans="17:23" x14ac:dyDescent="0.2">
      <c r="Q798" s="1">
        <v>757</v>
      </c>
      <c r="R798" s="1">
        <v>0</v>
      </c>
      <c r="S798" s="1">
        <v>0</v>
      </c>
      <c r="T798" s="1">
        <v>38</v>
      </c>
      <c r="U798" s="1">
        <v>760</v>
      </c>
      <c r="V798" s="133">
        <f t="shared" si="14"/>
        <v>1402200</v>
      </c>
      <c r="W798" s="104"/>
    </row>
    <row r="799" spans="17:23" x14ac:dyDescent="0.2">
      <c r="Q799" s="1">
        <v>758</v>
      </c>
      <c r="R799" s="1">
        <v>0</v>
      </c>
      <c r="S799" s="1">
        <v>0</v>
      </c>
      <c r="T799" s="1">
        <v>38</v>
      </c>
      <c r="U799" s="1">
        <v>760</v>
      </c>
      <c r="V799" s="133">
        <f t="shared" si="14"/>
        <v>1402200</v>
      </c>
      <c r="W799" s="104"/>
    </row>
    <row r="800" spans="17:23" x14ac:dyDescent="0.2">
      <c r="Q800" s="1">
        <v>759</v>
      </c>
      <c r="R800" s="1">
        <v>0</v>
      </c>
      <c r="S800" s="1">
        <v>0</v>
      </c>
      <c r="T800" s="1">
        <v>38</v>
      </c>
      <c r="U800" s="1">
        <v>760</v>
      </c>
      <c r="V800" s="133">
        <f t="shared" si="14"/>
        <v>1402200</v>
      </c>
      <c r="W800" s="104"/>
    </row>
    <row r="801" spans="17:23" x14ac:dyDescent="0.2">
      <c r="Q801" s="1">
        <v>760</v>
      </c>
      <c r="R801" s="1">
        <v>0</v>
      </c>
      <c r="S801" s="1">
        <v>0</v>
      </c>
      <c r="T801" s="1">
        <v>38</v>
      </c>
      <c r="U801" s="1">
        <v>760</v>
      </c>
      <c r="V801" s="133">
        <f t="shared" si="14"/>
        <v>1402200</v>
      </c>
      <c r="W801" s="104"/>
    </row>
    <row r="802" spans="17:23" x14ac:dyDescent="0.2">
      <c r="Q802" s="1">
        <v>761</v>
      </c>
      <c r="R802" s="1">
        <v>2</v>
      </c>
      <c r="S802" s="1">
        <v>1</v>
      </c>
      <c r="T802" s="1">
        <v>37</v>
      </c>
      <c r="U802" s="1">
        <v>762</v>
      </c>
      <c r="V802" s="133">
        <f t="shared" si="14"/>
        <v>1409700</v>
      </c>
      <c r="W802" s="104"/>
    </row>
    <row r="803" spans="17:23" x14ac:dyDescent="0.2">
      <c r="Q803" s="1">
        <v>762</v>
      </c>
      <c r="R803" s="1">
        <v>2</v>
      </c>
      <c r="S803" s="1">
        <v>1</v>
      </c>
      <c r="T803" s="1">
        <v>37</v>
      </c>
      <c r="U803" s="1">
        <v>762</v>
      </c>
      <c r="V803" s="133">
        <f t="shared" si="14"/>
        <v>1409700</v>
      </c>
      <c r="W803" s="104"/>
    </row>
    <row r="804" spans="17:23" x14ac:dyDescent="0.2">
      <c r="Q804" s="1">
        <v>763</v>
      </c>
      <c r="R804" s="1">
        <v>1</v>
      </c>
      <c r="S804" s="1">
        <v>0</v>
      </c>
      <c r="T804" s="1">
        <v>38</v>
      </c>
      <c r="U804" s="1">
        <v>766</v>
      </c>
      <c r="V804" s="133">
        <f t="shared" si="14"/>
        <v>1414900</v>
      </c>
      <c r="W804" s="104"/>
    </row>
    <row r="805" spans="17:23" x14ac:dyDescent="0.2">
      <c r="Q805" s="1">
        <v>764</v>
      </c>
      <c r="R805" s="1">
        <v>1</v>
      </c>
      <c r="S805" s="1">
        <v>0</v>
      </c>
      <c r="T805" s="1">
        <v>38</v>
      </c>
      <c r="U805" s="1">
        <v>766</v>
      </c>
      <c r="V805" s="133">
        <f t="shared" si="14"/>
        <v>1414900</v>
      </c>
      <c r="W805" s="104"/>
    </row>
    <row r="806" spans="17:23" x14ac:dyDescent="0.2">
      <c r="Q806" s="1">
        <v>765</v>
      </c>
      <c r="R806" s="1">
        <v>1</v>
      </c>
      <c r="S806" s="1">
        <v>0</v>
      </c>
      <c r="T806" s="1">
        <v>38</v>
      </c>
      <c r="U806" s="1">
        <v>766</v>
      </c>
      <c r="V806" s="133">
        <f t="shared" si="14"/>
        <v>1414900</v>
      </c>
      <c r="W806" s="104"/>
    </row>
    <row r="807" spans="17:23" x14ac:dyDescent="0.2">
      <c r="Q807" s="1">
        <v>766</v>
      </c>
      <c r="R807" s="1">
        <v>1</v>
      </c>
      <c r="S807" s="1">
        <v>0</v>
      </c>
      <c r="T807" s="1">
        <v>38</v>
      </c>
      <c r="U807" s="1">
        <v>766</v>
      </c>
      <c r="V807" s="133">
        <f t="shared" si="14"/>
        <v>1414900</v>
      </c>
      <c r="W807" s="104"/>
    </row>
    <row r="808" spans="17:23" x14ac:dyDescent="0.2">
      <c r="Q808" s="1">
        <v>767</v>
      </c>
      <c r="R808" s="1">
        <v>0</v>
      </c>
      <c r="S808" s="1">
        <v>1</v>
      </c>
      <c r="T808" s="1">
        <v>38</v>
      </c>
      <c r="U808" s="1">
        <v>770</v>
      </c>
      <c r="V808" s="133">
        <f t="shared" si="14"/>
        <v>1421200</v>
      </c>
      <c r="W808" s="104"/>
    </row>
    <row r="809" spans="17:23" x14ac:dyDescent="0.2">
      <c r="Q809" s="1">
        <v>768</v>
      </c>
      <c r="R809" s="1">
        <v>0</v>
      </c>
      <c r="S809" s="1">
        <v>1</v>
      </c>
      <c r="T809" s="1">
        <v>38</v>
      </c>
      <c r="U809" s="1">
        <v>770</v>
      </c>
      <c r="V809" s="133">
        <f t="shared" si="14"/>
        <v>1421200</v>
      </c>
      <c r="W809" s="104"/>
    </row>
    <row r="810" spans="17:23" x14ac:dyDescent="0.2">
      <c r="Q810" s="1">
        <v>769</v>
      </c>
      <c r="R810" s="1">
        <v>0</v>
      </c>
      <c r="S810" s="1">
        <v>1</v>
      </c>
      <c r="T810" s="1">
        <v>38</v>
      </c>
      <c r="U810" s="1">
        <v>770</v>
      </c>
      <c r="V810" s="133">
        <f t="shared" ref="V810:V873" si="15">$R$39*R810+$S$39*S810+$T$39*T810</f>
        <v>1421200</v>
      </c>
      <c r="W810" s="104"/>
    </row>
    <row r="811" spans="17:23" x14ac:dyDescent="0.2">
      <c r="Q811" s="1">
        <v>770</v>
      </c>
      <c r="R811" s="1">
        <v>0</v>
      </c>
      <c r="S811" s="1">
        <v>1</v>
      </c>
      <c r="T811" s="1">
        <v>38</v>
      </c>
      <c r="U811" s="1">
        <v>770</v>
      </c>
      <c r="V811" s="133">
        <f t="shared" si="15"/>
        <v>1421200</v>
      </c>
      <c r="W811" s="104"/>
    </row>
    <row r="812" spans="17:23" x14ac:dyDescent="0.2">
      <c r="Q812" s="1">
        <v>771</v>
      </c>
      <c r="R812" s="1">
        <v>2</v>
      </c>
      <c r="S812" s="1">
        <v>0</v>
      </c>
      <c r="T812" s="1">
        <v>38</v>
      </c>
      <c r="U812" s="1">
        <v>772</v>
      </c>
      <c r="V812" s="133">
        <f t="shared" si="15"/>
        <v>1427600</v>
      </c>
      <c r="W812" s="104"/>
    </row>
    <row r="813" spans="17:23" x14ac:dyDescent="0.2">
      <c r="Q813" s="1">
        <v>772</v>
      </c>
      <c r="R813" s="1">
        <v>2</v>
      </c>
      <c r="S813" s="1">
        <v>0</v>
      </c>
      <c r="T813" s="1">
        <v>38</v>
      </c>
      <c r="U813" s="1">
        <v>772</v>
      </c>
      <c r="V813" s="133">
        <f t="shared" si="15"/>
        <v>1427600</v>
      </c>
      <c r="W813" s="104"/>
    </row>
    <row r="814" spans="17:23" x14ac:dyDescent="0.2">
      <c r="Q814" s="1">
        <v>773</v>
      </c>
      <c r="R814" s="1">
        <v>1</v>
      </c>
      <c r="S814" s="1">
        <v>1</v>
      </c>
      <c r="T814" s="1">
        <v>38</v>
      </c>
      <c r="U814" s="1">
        <v>776</v>
      </c>
      <c r="V814" s="133">
        <f t="shared" si="15"/>
        <v>1433900</v>
      </c>
      <c r="W814" s="104"/>
    </row>
    <row r="815" spans="17:23" x14ac:dyDescent="0.2">
      <c r="Q815" s="1">
        <v>774</v>
      </c>
      <c r="R815" s="1">
        <v>1</v>
      </c>
      <c r="S815" s="1">
        <v>1</v>
      </c>
      <c r="T815" s="1">
        <v>38</v>
      </c>
      <c r="U815" s="1">
        <v>776</v>
      </c>
      <c r="V815" s="133">
        <f t="shared" si="15"/>
        <v>1433900</v>
      </c>
      <c r="W815" s="104"/>
    </row>
    <row r="816" spans="17:23" x14ac:dyDescent="0.2">
      <c r="Q816" s="1">
        <v>775</v>
      </c>
      <c r="R816" s="1">
        <v>1</v>
      </c>
      <c r="S816" s="1">
        <v>1</v>
      </c>
      <c r="T816" s="1">
        <v>38</v>
      </c>
      <c r="U816" s="1">
        <v>776</v>
      </c>
      <c r="V816" s="133">
        <f t="shared" si="15"/>
        <v>1433900</v>
      </c>
      <c r="W816" s="104"/>
    </row>
    <row r="817" spans="17:23" x14ac:dyDescent="0.2">
      <c r="Q817" s="1">
        <v>776</v>
      </c>
      <c r="R817" s="1">
        <v>1</v>
      </c>
      <c r="S817" s="1">
        <v>1</v>
      </c>
      <c r="T817" s="1">
        <v>38</v>
      </c>
      <c r="U817" s="1">
        <v>776</v>
      </c>
      <c r="V817" s="133">
        <f t="shared" si="15"/>
        <v>1433900</v>
      </c>
      <c r="W817" s="104"/>
    </row>
    <row r="818" spans="17:23" x14ac:dyDescent="0.2">
      <c r="Q818" s="1">
        <v>777</v>
      </c>
      <c r="R818" s="1">
        <v>0</v>
      </c>
      <c r="S818" s="1">
        <v>0</v>
      </c>
      <c r="T818" s="1">
        <v>39</v>
      </c>
      <c r="U818" s="1">
        <v>780</v>
      </c>
      <c r="V818" s="133">
        <f t="shared" si="15"/>
        <v>1439100</v>
      </c>
      <c r="W818" s="104"/>
    </row>
    <row r="819" spans="17:23" x14ac:dyDescent="0.2">
      <c r="Q819" s="1">
        <v>778</v>
      </c>
      <c r="R819" s="1">
        <v>0</v>
      </c>
      <c r="S819" s="1">
        <v>0</v>
      </c>
      <c r="T819" s="1">
        <v>39</v>
      </c>
      <c r="U819" s="1">
        <v>780</v>
      </c>
      <c r="V819" s="133">
        <f t="shared" si="15"/>
        <v>1439100</v>
      </c>
      <c r="W819" s="104"/>
    </row>
    <row r="820" spans="17:23" x14ac:dyDescent="0.2">
      <c r="Q820" s="1">
        <v>779</v>
      </c>
      <c r="R820" s="1">
        <v>0</v>
      </c>
      <c r="S820" s="1">
        <v>0</v>
      </c>
      <c r="T820" s="1">
        <v>39</v>
      </c>
      <c r="U820" s="1">
        <v>780</v>
      </c>
      <c r="V820" s="133">
        <f t="shared" si="15"/>
        <v>1439100</v>
      </c>
      <c r="W820" s="104"/>
    </row>
    <row r="821" spans="17:23" x14ac:dyDescent="0.2">
      <c r="Q821" s="1">
        <v>780</v>
      </c>
      <c r="R821" s="1">
        <v>0</v>
      </c>
      <c r="S821" s="1">
        <v>0</v>
      </c>
      <c r="T821" s="1">
        <v>39</v>
      </c>
      <c r="U821" s="1">
        <v>780</v>
      </c>
      <c r="V821" s="133">
        <f t="shared" si="15"/>
        <v>1439100</v>
      </c>
      <c r="W821" s="104"/>
    </row>
    <row r="822" spans="17:23" x14ac:dyDescent="0.2">
      <c r="Q822" s="1">
        <v>781</v>
      </c>
      <c r="R822" s="1">
        <v>2</v>
      </c>
      <c r="S822" s="1">
        <v>1</v>
      </c>
      <c r="T822" s="1">
        <v>38</v>
      </c>
      <c r="U822" s="1">
        <v>782</v>
      </c>
      <c r="V822" s="133">
        <f t="shared" si="15"/>
        <v>1446600</v>
      </c>
      <c r="W822" s="104"/>
    </row>
    <row r="823" spans="17:23" x14ac:dyDescent="0.2">
      <c r="Q823" s="1">
        <v>782</v>
      </c>
      <c r="R823" s="1">
        <v>2</v>
      </c>
      <c r="S823" s="1">
        <v>1</v>
      </c>
      <c r="T823" s="1">
        <v>38</v>
      </c>
      <c r="U823" s="1">
        <v>782</v>
      </c>
      <c r="V823" s="133">
        <f t="shared" si="15"/>
        <v>1446600</v>
      </c>
      <c r="W823" s="104"/>
    </row>
    <row r="824" spans="17:23" x14ac:dyDescent="0.2">
      <c r="Q824" s="1">
        <v>783</v>
      </c>
      <c r="R824" s="1">
        <v>1</v>
      </c>
      <c r="S824" s="1">
        <v>0</v>
      </c>
      <c r="T824" s="1">
        <v>39</v>
      </c>
      <c r="U824" s="1">
        <v>786</v>
      </c>
      <c r="V824" s="133">
        <f t="shared" si="15"/>
        <v>1451800</v>
      </c>
      <c r="W824" s="104"/>
    </row>
    <row r="825" spans="17:23" x14ac:dyDescent="0.2">
      <c r="Q825" s="1">
        <v>784</v>
      </c>
      <c r="R825" s="1">
        <v>1</v>
      </c>
      <c r="S825" s="1">
        <v>0</v>
      </c>
      <c r="T825" s="1">
        <v>39</v>
      </c>
      <c r="U825" s="1">
        <v>786</v>
      </c>
      <c r="V825" s="133">
        <f t="shared" si="15"/>
        <v>1451800</v>
      </c>
      <c r="W825" s="104"/>
    </row>
    <row r="826" spans="17:23" x14ac:dyDescent="0.2">
      <c r="Q826" s="1">
        <v>785</v>
      </c>
      <c r="R826" s="1">
        <v>1</v>
      </c>
      <c r="S826" s="1">
        <v>0</v>
      </c>
      <c r="T826" s="1">
        <v>39</v>
      </c>
      <c r="U826" s="1">
        <v>786</v>
      </c>
      <c r="V826" s="133">
        <f t="shared" si="15"/>
        <v>1451800</v>
      </c>
      <c r="W826" s="104"/>
    </row>
    <row r="827" spans="17:23" x14ac:dyDescent="0.2">
      <c r="Q827" s="1">
        <v>786</v>
      </c>
      <c r="R827" s="1">
        <v>1</v>
      </c>
      <c r="S827" s="1">
        <v>0</v>
      </c>
      <c r="T827" s="1">
        <v>39</v>
      </c>
      <c r="U827" s="1">
        <v>786</v>
      </c>
      <c r="V827" s="133">
        <f t="shared" si="15"/>
        <v>1451800</v>
      </c>
      <c r="W827" s="104"/>
    </row>
    <row r="828" spans="17:23" x14ac:dyDescent="0.2">
      <c r="Q828" s="1">
        <v>787</v>
      </c>
      <c r="R828" s="1">
        <v>0</v>
      </c>
      <c r="S828" s="1">
        <v>1</v>
      </c>
      <c r="T828" s="1">
        <v>39</v>
      </c>
      <c r="U828" s="1">
        <v>790</v>
      </c>
      <c r="V828" s="133">
        <f t="shared" si="15"/>
        <v>1458100</v>
      </c>
      <c r="W828" s="104"/>
    </row>
    <row r="829" spans="17:23" x14ac:dyDescent="0.2">
      <c r="Q829" s="1">
        <v>788</v>
      </c>
      <c r="R829" s="1">
        <v>0</v>
      </c>
      <c r="S829" s="1">
        <v>1</v>
      </c>
      <c r="T829" s="1">
        <v>39</v>
      </c>
      <c r="U829" s="1">
        <v>790</v>
      </c>
      <c r="V829" s="133">
        <f t="shared" si="15"/>
        <v>1458100</v>
      </c>
      <c r="W829" s="104"/>
    </row>
    <row r="830" spans="17:23" x14ac:dyDescent="0.2">
      <c r="Q830" s="1">
        <v>789</v>
      </c>
      <c r="R830" s="1">
        <v>0</v>
      </c>
      <c r="S830" s="1">
        <v>1</v>
      </c>
      <c r="T830" s="1">
        <v>39</v>
      </c>
      <c r="U830" s="1">
        <v>790</v>
      </c>
      <c r="V830" s="133">
        <f t="shared" si="15"/>
        <v>1458100</v>
      </c>
      <c r="W830" s="104"/>
    </row>
    <row r="831" spans="17:23" x14ac:dyDescent="0.2">
      <c r="Q831" s="1">
        <v>790</v>
      </c>
      <c r="R831" s="1">
        <v>0</v>
      </c>
      <c r="S831" s="1">
        <v>1</v>
      </c>
      <c r="T831" s="1">
        <v>39</v>
      </c>
      <c r="U831" s="1">
        <v>790</v>
      </c>
      <c r="V831" s="133">
        <f t="shared" si="15"/>
        <v>1458100</v>
      </c>
      <c r="W831" s="104"/>
    </row>
    <row r="832" spans="17:23" x14ac:dyDescent="0.2">
      <c r="Q832" s="1">
        <v>791</v>
      </c>
      <c r="R832" s="1">
        <v>2</v>
      </c>
      <c r="S832" s="1">
        <v>0</v>
      </c>
      <c r="T832" s="1">
        <v>39</v>
      </c>
      <c r="U832" s="1">
        <v>792</v>
      </c>
      <c r="V832" s="133">
        <f t="shared" si="15"/>
        <v>1464500</v>
      </c>
      <c r="W832" s="104"/>
    </row>
    <row r="833" spans="17:23" x14ac:dyDescent="0.2">
      <c r="Q833" s="1">
        <v>792</v>
      </c>
      <c r="R833" s="1">
        <v>2</v>
      </c>
      <c r="S833" s="1">
        <v>0</v>
      </c>
      <c r="T833" s="1">
        <v>39</v>
      </c>
      <c r="U833" s="1">
        <v>792</v>
      </c>
      <c r="V833" s="133">
        <f t="shared" si="15"/>
        <v>1464500</v>
      </c>
      <c r="W833" s="104"/>
    </row>
    <row r="834" spans="17:23" x14ac:dyDescent="0.2">
      <c r="Q834" s="1">
        <v>793</v>
      </c>
      <c r="R834" s="1">
        <v>1</v>
      </c>
      <c r="S834" s="1">
        <v>1</v>
      </c>
      <c r="T834" s="1">
        <v>39</v>
      </c>
      <c r="U834" s="1">
        <v>796</v>
      </c>
      <c r="V834" s="133">
        <f t="shared" si="15"/>
        <v>1470800</v>
      </c>
      <c r="W834" s="104"/>
    </row>
    <row r="835" spans="17:23" x14ac:dyDescent="0.2">
      <c r="Q835" s="1">
        <v>794</v>
      </c>
      <c r="R835" s="1">
        <v>1</v>
      </c>
      <c r="S835" s="1">
        <v>1</v>
      </c>
      <c r="T835" s="1">
        <v>39</v>
      </c>
      <c r="U835" s="1">
        <v>796</v>
      </c>
      <c r="V835" s="133">
        <f t="shared" si="15"/>
        <v>1470800</v>
      </c>
      <c r="W835" s="104"/>
    </row>
    <row r="836" spans="17:23" x14ac:dyDescent="0.2">
      <c r="Q836" s="1">
        <v>795</v>
      </c>
      <c r="R836" s="1">
        <v>1</v>
      </c>
      <c r="S836" s="1">
        <v>1</v>
      </c>
      <c r="T836" s="1">
        <v>39</v>
      </c>
      <c r="U836" s="1">
        <v>796</v>
      </c>
      <c r="V836" s="133">
        <f t="shared" si="15"/>
        <v>1470800</v>
      </c>
      <c r="W836" s="104"/>
    </row>
    <row r="837" spans="17:23" x14ac:dyDescent="0.2">
      <c r="Q837" s="1">
        <v>796</v>
      </c>
      <c r="R837" s="1">
        <v>1</v>
      </c>
      <c r="S837" s="1">
        <v>1</v>
      </c>
      <c r="T837" s="1">
        <v>39</v>
      </c>
      <c r="U837" s="1">
        <v>796</v>
      </c>
      <c r="V837" s="133">
        <f t="shared" si="15"/>
        <v>1470800</v>
      </c>
      <c r="W837" s="104"/>
    </row>
    <row r="838" spans="17:23" x14ac:dyDescent="0.2">
      <c r="Q838" s="1">
        <v>797</v>
      </c>
      <c r="R838" s="1">
        <v>0</v>
      </c>
      <c r="S838" s="1">
        <v>0</v>
      </c>
      <c r="T838" s="1">
        <v>40</v>
      </c>
      <c r="U838" s="1">
        <v>800</v>
      </c>
      <c r="V838" s="133">
        <f t="shared" si="15"/>
        <v>1476000</v>
      </c>
      <c r="W838" s="104"/>
    </row>
    <row r="839" spans="17:23" x14ac:dyDescent="0.2">
      <c r="Q839" s="1">
        <v>798</v>
      </c>
      <c r="R839" s="1">
        <v>0</v>
      </c>
      <c r="S839" s="1">
        <v>0</v>
      </c>
      <c r="T839" s="1">
        <v>40</v>
      </c>
      <c r="U839" s="1">
        <v>800</v>
      </c>
      <c r="V839" s="133">
        <f t="shared" si="15"/>
        <v>1476000</v>
      </c>
      <c r="W839" s="104"/>
    </row>
    <row r="840" spans="17:23" x14ac:dyDescent="0.2">
      <c r="Q840" s="1">
        <v>799</v>
      </c>
      <c r="R840" s="1">
        <v>0</v>
      </c>
      <c r="S840" s="1">
        <v>0</v>
      </c>
      <c r="T840" s="1">
        <v>40</v>
      </c>
      <c r="U840" s="1">
        <v>800</v>
      </c>
      <c r="V840" s="133">
        <f t="shared" si="15"/>
        <v>1476000</v>
      </c>
      <c r="W840" s="104"/>
    </row>
    <row r="841" spans="17:23" x14ac:dyDescent="0.2">
      <c r="Q841" s="1">
        <v>800</v>
      </c>
      <c r="R841" s="1">
        <v>0</v>
      </c>
      <c r="S841" s="1">
        <v>0</v>
      </c>
      <c r="T841" s="1">
        <v>40</v>
      </c>
      <c r="U841" s="1">
        <v>800</v>
      </c>
      <c r="V841" s="133">
        <f t="shared" si="15"/>
        <v>1476000</v>
      </c>
      <c r="W841" s="104"/>
    </row>
    <row r="842" spans="17:23" x14ac:dyDescent="0.2">
      <c r="Q842" s="1">
        <v>801</v>
      </c>
      <c r="R842" s="1">
        <v>2</v>
      </c>
      <c r="S842" s="1">
        <v>1</v>
      </c>
      <c r="T842" s="1">
        <v>39</v>
      </c>
      <c r="U842" s="1">
        <v>802</v>
      </c>
      <c r="V842" s="133">
        <f t="shared" si="15"/>
        <v>1483500</v>
      </c>
      <c r="W842" s="104"/>
    </row>
    <row r="843" spans="17:23" x14ac:dyDescent="0.2">
      <c r="Q843" s="1">
        <v>802</v>
      </c>
      <c r="R843" s="1">
        <v>2</v>
      </c>
      <c r="S843" s="1">
        <v>1</v>
      </c>
      <c r="T843" s="1">
        <v>39</v>
      </c>
      <c r="U843" s="1">
        <v>802</v>
      </c>
      <c r="V843" s="133">
        <f t="shared" si="15"/>
        <v>1483500</v>
      </c>
      <c r="W843" s="104"/>
    </row>
    <row r="844" spans="17:23" x14ac:dyDescent="0.2">
      <c r="Q844" s="1">
        <v>803</v>
      </c>
      <c r="R844" s="1">
        <v>1</v>
      </c>
      <c r="S844" s="1">
        <v>0</v>
      </c>
      <c r="T844" s="1">
        <v>40</v>
      </c>
      <c r="U844" s="1">
        <v>806</v>
      </c>
      <c r="V844" s="133">
        <f t="shared" si="15"/>
        <v>1488700</v>
      </c>
      <c r="W844" s="104"/>
    </row>
    <row r="845" spans="17:23" x14ac:dyDescent="0.2">
      <c r="Q845" s="1">
        <v>804</v>
      </c>
      <c r="R845" s="1">
        <v>1</v>
      </c>
      <c r="S845" s="1">
        <v>0</v>
      </c>
      <c r="T845" s="1">
        <v>40</v>
      </c>
      <c r="U845" s="1">
        <v>806</v>
      </c>
      <c r="V845" s="133">
        <f t="shared" si="15"/>
        <v>1488700</v>
      </c>
      <c r="W845" s="104"/>
    </row>
    <row r="846" spans="17:23" x14ac:dyDescent="0.2">
      <c r="Q846" s="1">
        <v>805</v>
      </c>
      <c r="R846" s="1">
        <v>1</v>
      </c>
      <c r="S846" s="1">
        <v>0</v>
      </c>
      <c r="T846" s="1">
        <v>40</v>
      </c>
      <c r="U846" s="1">
        <v>806</v>
      </c>
      <c r="V846" s="133">
        <f t="shared" si="15"/>
        <v>1488700</v>
      </c>
      <c r="W846" s="104"/>
    </row>
    <row r="847" spans="17:23" x14ac:dyDescent="0.2">
      <c r="Q847" s="1">
        <v>806</v>
      </c>
      <c r="R847" s="1">
        <v>1</v>
      </c>
      <c r="S847" s="1">
        <v>0</v>
      </c>
      <c r="T847" s="1">
        <v>40</v>
      </c>
      <c r="U847" s="1">
        <v>806</v>
      </c>
      <c r="V847" s="133">
        <f t="shared" si="15"/>
        <v>1488700</v>
      </c>
      <c r="W847" s="104"/>
    </row>
    <row r="848" spans="17:23" x14ac:dyDescent="0.2">
      <c r="Q848" s="1">
        <v>807</v>
      </c>
      <c r="R848" s="1">
        <v>0</v>
      </c>
      <c r="S848" s="1">
        <v>1</v>
      </c>
      <c r="T848" s="1">
        <v>40</v>
      </c>
      <c r="U848" s="1">
        <v>810</v>
      </c>
      <c r="V848" s="133">
        <f t="shared" si="15"/>
        <v>1495000</v>
      </c>
      <c r="W848" s="104"/>
    </row>
    <row r="849" spans="17:23" x14ac:dyDescent="0.2">
      <c r="Q849" s="1">
        <v>808</v>
      </c>
      <c r="R849" s="1">
        <v>0</v>
      </c>
      <c r="S849" s="1">
        <v>1</v>
      </c>
      <c r="T849" s="1">
        <v>40</v>
      </c>
      <c r="U849" s="1">
        <v>810</v>
      </c>
      <c r="V849" s="133">
        <f t="shared" si="15"/>
        <v>1495000</v>
      </c>
      <c r="W849" s="104"/>
    </row>
    <row r="850" spans="17:23" x14ac:dyDescent="0.2">
      <c r="Q850" s="1">
        <v>809</v>
      </c>
      <c r="R850" s="1">
        <v>0</v>
      </c>
      <c r="S850" s="1">
        <v>1</v>
      </c>
      <c r="T850" s="1">
        <v>40</v>
      </c>
      <c r="U850" s="1">
        <v>810</v>
      </c>
      <c r="V850" s="133">
        <f t="shared" si="15"/>
        <v>1495000</v>
      </c>
      <c r="W850" s="104"/>
    </row>
    <row r="851" spans="17:23" x14ac:dyDescent="0.2">
      <c r="Q851" s="1">
        <v>810</v>
      </c>
      <c r="R851" s="1">
        <v>0</v>
      </c>
      <c r="S851" s="1">
        <v>1</v>
      </c>
      <c r="T851" s="1">
        <v>40</v>
      </c>
      <c r="U851" s="1">
        <v>810</v>
      </c>
      <c r="V851" s="133">
        <f t="shared" si="15"/>
        <v>1495000</v>
      </c>
      <c r="W851" s="104"/>
    </row>
    <row r="852" spans="17:23" x14ac:dyDescent="0.2">
      <c r="Q852" s="1">
        <v>811</v>
      </c>
      <c r="R852" s="1">
        <v>2</v>
      </c>
      <c r="S852" s="1">
        <v>0</v>
      </c>
      <c r="T852" s="1">
        <v>40</v>
      </c>
      <c r="U852" s="1">
        <v>812</v>
      </c>
      <c r="V852" s="133">
        <f t="shared" si="15"/>
        <v>1501400</v>
      </c>
      <c r="W852" s="104"/>
    </row>
    <row r="853" spans="17:23" x14ac:dyDescent="0.2">
      <c r="Q853" s="1">
        <v>812</v>
      </c>
      <c r="R853" s="1">
        <v>2</v>
      </c>
      <c r="S853" s="1">
        <v>0</v>
      </c>
      <c r="T853" s="1">
        <v>40</v>
      </c>
      <c r="U853" s="1">
        <v>812</v>
      </c>
      <c r="V853" s="133">
        <f t="shared" si="15"/>
        <v>1501400</v>
      </c>
      <c r="W853" s="104"/>
    </row>
    <row r="854" spans="17:23" x14ac:dyDescent="0.2">
      <c r="Q854" s="1">
        <v>813</v>
      </c>
      <c r="R854" s="1">
        <v>1</v>
      </c>
      <c r="S854" s="1">
        <v>1</v>
      </c>
      <c r="T854" s="1">
        <v>40</v>
      </c>
      <c r="U854" s="1">
        <v>816</v>
      </c>
      <c r="V854" s="133">
        <f t="shared" si="15"/>
        <v>1507700</v>
      </c>
      <c r="W854" s="104"/>
    </row>
    <row r="855" spans="17:23" x14ac:dyDescent="0.2">
      <c r="Q855" s="1">
        <v>814</v>
      </c>
      <c r="R855" s="1">
        <v>1</v>
      </c>
      <c r="S855" s="1">
        <v>1</v>
      </c>
      <c r="T855" s="1">
        <v>40</v>
      </c>
      <c r="U855" s="1">
        <v>816</v>
      </c>
      <c r="V855" s="133">
        <f t="shared" si="15"/>
        <v>1507700</v>
      </c>
      <c r="W855" s="104"/>
    </row>
    <row r="856" spans="17:23" x14ac:dyDescent="0.2">
      <c r="Q856" s="1">
        <v>815</v>
      </c>
      <c r="R856" s="1">
        <v>1</v>
      </c>
      <c r="S856" s="1">
        <v>1</v>
      </c>
      <c r="T856" s="1">
        <v>40</v>
      </c>
      <c r="U856" s="1">
        <v>816</v>
      </c>
      <c r="V856" s="133">
        <f t="shared" si="15"/>
        <v>1507700</v>
      </c>
      <c r="W856" s="104"/>
    </row>
    <row r="857" spans="17:23" x14ac:dyDescent="0.2">
      <c r="Q857" s="1">
        <v>816</v>
      </c>
      <c r="R857" s="1">
        <v>1</v>
      </c>
      <c r="S857" s="1">
        <v>1</v>
      </c>
      <c r="T857" s="1">
        <v>40</v>
      </c>
      <c r="U857" s="1">
        <v>816</v>
      </c>
      <c r="V857" s="133">
        <f t="shared" si="15"/>
        <v>1507700</v>
      </c>
      <c r="W857" s="104"/>
    </row>
    <row r="858" spans="17:23" x14ac:dyDescent="0.2">
      <c r="Q858" s="1">
        <v>817</v>
      </c>
      <c r="R858" s="1">
        <v>0</v>
      </c>
      <c r="S858" s="1">
        <v>0</v>
      </c>
      <c r="T858" s="1">
        <v>41</v>
      </c>
      <c r="U858" s="1">
        <v>820</v>
      </c>
      <c r="V858" s="133">
        <f t="shared" si="15"/>
        <v>1512900</v>
      </c>
      <c r="W858" s="104"/>
    </row>
    <row r="859" spans="17:23" x14ac:dyDescent="0.2">
      <c r="Q859" s="1">
        <v>818</v>
      </c>
      <c r="R859" s="1">
        <v>0</v>
      </c>
      <c r="S859" s="1">
        <v>0</v>
      </c>
      <c r="T859" s="1">
        <v>41</v>
      </c>
      <c r="U859" s="1">
        <v>820</v>
      </c>
      <c r="V859" s="133">
        <f t="shared" si="15"/>
        <v>1512900</v>
      </c>
      <c r="W859" s="104"/>
    </row>
    <row r="860" spans="17:23" x14ac:dyDescent="0.2">
      <c r="Q860" s="1">
        <v>819</v>
      </c>
      <c r="R860" s="1">
        <v>0</v>
      </c>
      <c r="S860" s="1">
        <v>0</v>
      </c>
      <c r="T860" s="1">
        <v>41</v>
      </c>
      <c r="U860" s="1">
        <v>820</v>
      </c>
      <c r="V860" s="133">
        <f t="shared" si="15"/>
        <v>1512900</v>
      </c>
      <c r="W860" s="104"/>
    </row>
    <row r="861" spans="17:23" x14ac:dyDescent="0.2">
      <c r="Q861" s="1">
        <v>820</v>
      </c>
      <c r="R861" s="1">
        <v>0</v>
      </c>
      <c r="S861" s="1">
        <v>0</v>
      </c>
      <c r="T861" s="1">
        <v>41</v>
      </c>
      <c r="U861" s="1">
        <v>820</v>
      </c>
      <c r="V861" s="133">
        <f t="shared" si="15"/>
        <v>1512900</v>
      </c>
      <c r="W861" s="104"/>
    </row>
    <row r="862" spans="17:23" x14ac:dyDescent="0.2">
      <c r="Q862" s="1">
        <v>821</v>
      </c>
      <c r="R862" s="1">
        <v>2</v>
      </c>
      <c r="S862" s="1">
        <v>1</v>
      </c>
      <c r="T862" s="1">
        <v>40</v>
      </c>
      <c r="U862" s="1">
        <v>822</v>
      </c>
      <c r="V862" s="133">
        <f t="shared" si="15"/>
        <v>1520400</v>
      </c>
      <c r="W862" s="104"/>
    </row>
    <row r="863" spans="17:23" x14ac:dyDescent="0.2">
      <c r="Q863" s="1">
        <v>822</v>
      </c>
      <c r="R863" s="1">
        <v>2</v>
      </c>
      <c r="S863" s="1">
        <v>1</v>
      </c>
      <c r="T863" s="1">
        <v>40</v>
      </c>
      <c r="U863" s="1">
        <v>822</v>
      </c>
      <c r="V863" s="133">
        <f t="shared" si="15"/>
        <v>1520400</v>
      </c>
      <c r="W863" s="104"/>
    </row>
    <row r="864" spans="17:23" x14ac:dyDescent="0.2">
      <c r="Q864" s="1">
        <v>823</v>
      </c>
      <c r="R864" s="1">
        <v>1</v>
      </c>
      <c r="S864" s="1">
        <v>0</v>
      </c>
      <c r="T864" s="1">
        <v>41</v>
      </c>
      <c r="U864" s="1">
        <v>826</v>
      </c>
      <c r="V864" s="133">
        <f t="shared" si="15"/>
        <v>1525600</v>
      </c>
      <c r="W864" s="104"/>
    </row>
    <row r="865" spans="17:23" x14ac:dyDescent="0.2">
      <c r="Q865" s="1">
        <v>824</v>
      </c>
      <c r="R865" s="1">
        <v>1</v>
      </c>
      <c r="S865" s="1">
        <v>0</v>
      </c>
      <c r="T865" s="1">
        <v>41</v>
      </c>
      <c r="U865" s="1">
        <v>826</v>
      </c>
      <c r="V865" s="133">
        <f t="shared" si="15"/>
        <v>1525600</v>
      </c>
      <c r="W865" s="104"/>
    </row>
    <row r="866" spans="17:23" x14ac:dyDescent="0.2">
      <c r="Q866" s="1">
        <v>825</v>
      </c>
      <c r="R866" s="1">
        <v>1</v>
      </c>
      <c r="S866" s="1">
        <v>0</v>
      </c>
      <c r="T866" s="1">
        <v>41</v>
      </c>
      <c r="U866" s="1">
        <v>826</v>
      </c>
      <c r="V866" s="133">
        <f t="shared" si="15"/>
        <v>1525600</v>
      </c>
      <c r="W866" s="104"/>
    </row>
    <row r="867" spans="17:23" x14ac:dyDescent="0.2">
      <c r="Q867" s="1">
        <v>826</v>
      </c>
      <c r="R867" s="1">
        <v>1</v>
      </c>
      <c r="S867" s="1">
        <v>0</v>
      </c>
      <c r="T867" s="1">
        <v>41</v>
      </c>
      <c r="U867" s="1">
        <v>826</v>
      </c>
      <c r="V867" s="133">
        <f t="shared" si="15"/>
        <v>1525600</v>
      </c>
      <c r="W867" s="104"/>
    </row>
    <row r="868" spans="17:23" x14ac:dyDescent="0.2">
      <c r="Q868" s="1">
        <v>827</v>
      </c>
      <c r="R868" s="1">
        <v>0</v>
      </c>
      <c r="S868" s="1">
        <v>1</v>
      </c>
      <c r="T868" s="1">
        <v>41</v>
      </c>
      <c r="U868" s="1">
        <v>830</v>
      </c>
      <c r="V868" s="133">
        <f t="shared" si="15"/>
        <v>1531900</v>
      </c>
      <c r="W868" s="104"/>
    </row>
    <row r="869" spans="17:23" x14ac:dyDescent="0.2">
      <c r="Q869" s="1">
        <v>828</v>
      </c>
      <c r="R869" s="1">
        <v>0</v>
      </c>
      <c r="S869" s="1">
        <v>1</v>
      </c>
      <c r="T869" s="1">
        <v>41</v>
      </c>
      <c r="U869" s="1">
        <v>830</v>
      </c>
      <c r="V869" s="133">
        <f t="shared" si="15"/>
        <v>1531900</v>
      </c>
      <c r="W869" s="104"/>
    </row>
    <row r="870" spans="17:23" x14ac:dyDescent="0.2">
      <c r="Q870" s="1">
        <v>829</v>
      </c>
      <c r="R870" s="1">
        <v>0</v>
      </c>
      <c r="S870" s="1">
        <v>1</v>
      </c>
      <c r="T870" s="1">
        <v>41</v>
      </c>
      <c r="U870" s="1">
        <v>830</v>
      </c>
      <c r="V870" s="133">
        <f t="shared" si="15"/>
        <v>1531900</v>
      </c>
      <c r="W870" s="104"/>
    </row>
    <row r="871" spans="17:23" x14ac:dyDescent="0.2">
      <c r="Q871" s="1">
        <v>830</v>
      </c>
      <c r="R871" s="1">
        <v>0</v>
      </c>
      <c r="S871" s="1">
        <v>1</v>
      </c>
      <c r="T871" s="1">
        <v>41</v>
      </c>
      <c r="U871" s="1">
        <v>830</v>
      </c>
      <c r="V871" s="133">
        <f t="shared" si="15"/>
        <v>1531900</v>
      </c>
      <c r="W871" s="104"/>
    </row>
    <row r="872" spans="17:23" x14ac:dyDescent="0.2">
      <c r="Q872" s="1">
        <v>831</v>
      </c>
      <c r="R872" s="1">
        <v>2</v>
      </c>
      <c r="S872" s="1">
        <v>0</v>
      </c>
      <c r="T872" s="1">
        <v>41</v>
      </c>
      <c r="U872" s="1">
        <v>832</v>
      </c>
      <c r="V872" s="133">
        <f t="shared" si="15"/>
        <v>1538300</v>
      </c>
      <c r="W872" s="104"/>
    </row>
    <row r="873" spans="17:23" x14ac:dyDescent="0.2">
      <c r="Q873" s="1">
        <v>832</v>
      </c>
      <c r="R873" s="1">
        <v>2</v>
      </c>
      <c r="S873" s="1">
        <v>0</v>
      </c>
      <c r="T873" s="1">
        <v>41</v>
      </c>
      <c r="U873" s="1">
        <v>832</v>
      </c>
      <c r="V873" s="133">
        <f t="shared" si="15"/>
        <v>1538300</v>
      </c>
      <c r="W873" s="104"/>
    </row>
    <row r="874" spans="17:23" x14ac:dyDescent="0.2">
      <c r="Q874" s="1">
        <v>833</v>
      </c>
      <c r="R874" s="1">
        <v>1</v>
      </c>
      <c r="S874" s="1">
        <v>1</v>
      </c>
      <c r="T874" s="1">
        <v>41</v>
      </c>
      <c r="U874" s="1">
        <v>836</v>
      </c>
      <c r="V874" s="133">
        <f t="shared" ref="V874:V937" si="16">$R$39*R874+$S$39*S874+$T$39*T874</f>
        <v>1544600</v>
      </c>
      <c r="W874" s="104"/>
    </row>
    <row r="875" spans="17:23" x14ac:dyDescent="0.2">
      <c r="Q875" s="1">
        <v>834</v>
      </c>
      <c r="R875" s="1">
        <v>1</v>
      </c>
      <c r="S875" s="1">
        <v>1</v>
      </c>
      <c r="T875" s="1">
        <v>41</v>
      </c>
      <c r="U875" s="1">
        <v>836</v>
      </c>
      <c r="V875" s="133">
        <f t="shared" si="16"/>
        <v>1544600</v>
      </c>
      <c r="W875" s="104"/>
    </row>
    <row r="876" spans="17:23" x14ac:dyDescent="0.2">
      <c r="Q876" s="1">
        <v>835</v>
      </c>
      <c r="R876" s="1">
        <v>1</v>
      </c>
      <c r="S876" s="1">
        <v>1</v>
      </c>
      <c r="T876" s="1">
        <v>41</v>
      </c>
      <c r="U876" s="1">
        <v>836</v>
      </c>
      <c r="V876" s="133">
        <f t="shared" si="16"/>
        <v>1544600</v>
      </c>
      <c r="W876" s="104"/>
    </row>
    <row r="877" spans="17:23" x14ac:dyDescent="0.2">
      <c r="Q877" s="1">
        <v>836</v>
      </c>
      <c r="R877" s="1">
        <v>1</v>
      </c>
      <c r="S877" s="1">
        <v>1</v>
      </c>
      <c r="T877" s="1">
        <v>41</v>
      </c>
      <c r="U877" s="1">
        <v>836</v>
      </c>
      <c r="V877" s="133">
        <f t="shared" si="16"/>
        <v>1544600</v>
      </c>
      <c r="W877" s="104"/>
    </row>
    <row r="878" spans="17:23" x14ac:dyDescent="0.2">
      <c r="Q878" s="1">
        <v>837</v>
      </c>
      <c r="R878" s="1">
        <v>0</v>
      </c>
      <c r="S878" s="1">
        <v>0</v>
      </c>
      <c r="T878" s="1">
        <v>42</v>
      </c>
      <c r="U878" s="1">
        <v>840</v>
      </c>
      <c r="V878" s="133">
        <f t="shared" si="16"/>
        <v>1549800</v>
      </c>
      <c r="W878" s="104"/>
    </row>
    <row r="879" spans="17:23" x14ac:dyDescent="0.2">
      <c r="Q879" s="1">
        <v>838</v>
      </c>
      <c r="R879" s="1">
        <v>0</v>
      </c>
      <c r="S879" s="1">
        <v>0</v>
      </c>
      <c r="T879" s="1">
        <v>42</v>
      </c>
      <c r="U879" s="1">
        <v>840</v>
      </c>
      <c r="V879" s="133">
        <f t="shared" si="16"/>
        <v>1549800</v>
      </c>
      <c r="W879" s="104"/>
    </row>
    <row r="880" spans="17:23" x14ac:dyDescent="0.2">
      <c r="Q880" s="1">
        <v>839</v>
      </c>
      <c r="R880" s="1">
        <v>0</v>
      </c>
      <c r="S880" s="1">
        <v>0</v>
      </c>
      <c r="T880" s="1">
        <v>42</v>
      </c>
      <c r="U880" s="1">
        <v>840</v>
      </c>
      <c r="V880" s="133">
        <f t="shared" si="16"/>
        <v>1549800</v>
      </c>
      <c r="W880" s="104"/>
    </row>
    <row r="881" spans="17:23" x14ac:dyDescent="0.2">
      <c r="Q881" s="1">
        <v>840</v>
      </c>
      <c r="R881" s="1">
        <v>0</v>
      </c>
      <c r="S881" s="1">
        <v>0</v>
      </c>
      <c r="T881" s="1">
        <v>42</v>
      </c>
      <c r="U881" s="1">
        <v>840</v>
      </c>
      <c r="V881" s="133">
        <f t="shared" si="16"/>
        <v>1549800</v>
      </c>
      <c r="W881" s="104"/>
    </row>
    <row r="882" spans="17:23" x14ac:dyDescent="0.2">
      <c r="Q882" s="1">
        <v>841</v>
      </c>
      <c r="R882" s="1">
        <v>2</v>
      </c>
      <c r="S882" s="1">
        <v>1</v>
      </c>
      <c r="T882" s="1">
        <v>41</v>
      </c>
      <c r="U882" s="1">
        <v>842</v>
      </c>
      <c r="V882" s="133">
        <f t="shared" si="16"/>
        <v>1557300</v>
      </c>
      <c r="W882" s="104"/>
    </row>
    <row r="883" spans="17:23" x14ac:dyDescent="0.2">
      <c r="Q883" s="1">
        <v>842</v>
      </c>
      <c r="R883" s="1">
        <v>2</v>
      </c>
      <c r="S883" s="1">
        <v>1</v>
      </c>
      <c r="T883" s="1">
        <v>41</v>
      </c>
      <c r="U883" s="1">
        <v>842</v>
      </c>
      <c r="V883" s="133">
        <f t="shared" si="16"/>
        <v>1557300</v>
      </c>
      <c r="W883" s="104"/>
    </row>
    <row r="884" spans="17:23" x14ac:dyDescent="0.2">
      <c r="Q884" s="1">
        <v>843</v>
      </c>
      <c r="R884" s="1">
        <v>1</v>
      </c>
      <c r="S884" s="1">
        <v>0</v>
      </c>
      <c r="T884" s="1">
        <v>42</v>
      </c>
      <c r="U884" s="1">
        <v>846</v>
      </c>
      <c r="V884" s="133">
        <f t="shared" si="16"/>
        <v>1562500</v>
      </c>
      <c r="W884" s="104"/>
    </row>
    <row r="885" spans="17:23" x14ac:dyDescent="0.2">
      <c r="Q885" s="1">
        <v>844</v>
      </c>
      <c r="R885" s="1">
        <v>1</v>
      </c>
      <c r="S885" s="1">
        <v>0</v>
      </c>
      <c r="T885" s="1">
        <v>42</v>
      </c>
      <c r="U885" s="1">
        <v>846</v>
      </c>
      <c r="V885" s="133">
        <f t="shared" si="16"/>
        <v>1562500</v>
      </c>
      <c r="W885" s="104"/>
    </row>
    <row r="886" spans="17:23" x14ac:dyDescent="0.2">
      <c r="Q886" s="1">
        <v>845</v>
      </c>
      <c r="R886" s="1">
        <v>1</v>
      </c>
      <c r="S886" s="1">
        <v>0</v>
      </c>
      <c r="T886" s="1">
        <v>42</v>
      </c>
      <c r="U886" s="1">
        <v>846</v>
      </c>
      <c r="V886" s="133">
        <f t="shared" si="16"/>
        <v>1562500</v>
      </c>
      <c r="W886" s="104"/>
    </row>
    <row r="887" spans="17:23" x14ac:dyDescent="0.2">
      <c r="Q887" s="1">
        <v>846</v>
      </c>
      <c r="R887" s="1">
        <v>1</v>
      </c>
      <c r="S887" s="1">
        <v>0</v>
      </c>
      <c r="T887" s="1">
        <v>42</v>
      </c>
      <c r="U887" s="1">
        <v>846</v>
      </c>
      <c r="V887" s="133">
        <f t="shared" si="16"/>
        <v>1562500</v>
      </c>
      <c r="W887" s="104"/>
    </row>
    <row r="888" spans="17:23" x14ac:dyDescent="0.2">
      <c r="Q888" s="1">
        <v>847</v>
      </c>
      <c r="R888" s="1">
        <v>0</v>
      </c>
      <c r="S888" s="1">
        <v>1</v>
      </c>
      <c r="T888" s="1">
        <v>42</v>
      </c>
      <c r="U888" s="1">
        <v>850</v>
      </c>
      <c r="V888" s="133">
        <f t="shared" si="16"/>
        <v>1568800</v>
      </c>
      <c r="W888" s="104"/>
    </row>
    <row r="889" spans="17:23" x14ac:dyDescent="0.2">
      <c r="Q889" s="1">
        <v>848</v>
      </c>
      <c r="R889" s="1">
        <v>0</v>
      </c>
      <c r="S889" s="1">
        <v>1</v>
      </c>
      <c r="T889" s="1">
        <v>42</v>
      </c>
      <c r="U889" s="1">
        <v>850</v>
      </c>
      <c r="V889" s="133">
        <f t="shared" si="16"/>
        <v>1568800</v>
      </c>
      <c r="W889" s="104"/>
    </row>
    <row r="890" spans="17:23" x14ac:dyDescent="0.2">
      <c r="Q890" s="1">
        <v>849</v>
      </c>
      <c r="R890" s="1">
        <v>0</v>
      </c>
      <c r="S890" s="1">
        <v>1</v>
      </c>
      <c r="T890" s="1">
        <v>42</v>
      </c>
      <c r="U890" s="1">
        <v>850</v>
      </c>
      <c r="V890" s="133">
        <f t="shared" si="16"/>
        <v>1568800</v>
      </c>
      <c r="W890" s="104"/>
    </row>
    <row r="891" spans="17:23" x14ac:dyDescent="0.2">
      <c r="Q891" s="1">
        <v>850</v>
      </c>
      <c r="R891" s="1">
        <v>0</v>
      </c>
      <c r="S891" s="1">
        <v>1</v>
      </c>
      <c r="T891" s="1">
        <v>42</v>
      </c>
      <c r="U891" s="1">
        <v>850</v>
      </c>
      <c r="V891" s="133">
        <f t="shared" si="16"/>
        <v>1568800</v>
      </c>
      <c r="W891" s="104"/>
    </row>
    <row r="892" spans="17:23" x14ac:dyDescent="0.2">
      <c r="Q892" s="1">
        <v>851</v>
      </c>
      <c r="R892" s="1">
        <v>2</v>
      </c>
      <c r="S892" s="1">
        <v>0</v>
      </c>
      <c r="T892" s="1">
        <v>42</v>
      </c>
      <c r="U892" s="1">
        <v>852</v>
      </c>
      <c r="V892" s="133">
        <f t="shared" si="16"/>
        <v>1575200</v>
      </c>
      <c r="W892" s="104"/>
    </row>
    <row r="893" spans="17:23" x14ac:dyDescent="0.2">
      <c r="Q893" s="1">
        <v>852</v>
      </c>
      <c r="R893" s="1">
        <v>2</v>
      </c>
      <c r="S893" s="1">
        <v>0</v>
      </c>
      <c r="T893" s="1">
        <v>42</v>
      </c>
      <c r="U893" s="1">
        <v>852</v>
      </c>
      <c r="V893" s="133">
        <f t="shared" si="16"/>
        <v>1575200</v>
      </c>
      <c r="W893" s="104"/>
    </row>
    <row r="894" spans="17:23" x14ac:dyDescent="0.2">
      <c r="Q894" s="1">
        <v>853</v>
      </c>
      <c r="R894" s="1">
        <v>1</v>
      </c>
      <c r="S894" s="1">
        <v>1</v>
      </c>
      <c r="T894" s="1">
        <v>42</v>
      </c>
      <c r="U894" s="1">
        <v>856</v>
      </c>
      <c r="V894" s="133">
        <f t="shared" si="16"/>
        <v>1581500</v>
      </c>
      <c r="W894" s="104"/>
    </row>
    <row r="895" spans="17:23" x14ac:dyDescent="0.2">
      <c r="Q895" s="1">
        <v>854</v>
      </c>
      <c r="R895" s="1">
        <v>1</v>
      </c>
      <c r="S895" s="1">
        <v>1</v>
      </c>
      <c r="T895" s="1">
        <v>42</v>
      </c>
      <c r="U895" s="1">
        <v>856</v>
      </c>
      <c r="V895" s="133">
        <f t="shared" si="16"/>
        <v>1581500</v>
      </c>
      <c r="W895" s="104"/>
    </row>
    <row r="896" spans="17:23" x14ac:dyDescent="0.2">
      <c r="Q896" s="1">
        <v>855</v>
      </c>
      <c r="R896" s="1">
        <v>1</v>
      </c>
      <c r="S896" s="1">
        <v>1</v>
      </c>
      <c r="T896" s="1">
        <v>42</v>
      </c>
      <c r="U896" s="1">
        <v>856</v>
      </c>
      <c r="V896" s="133">
        <f t="shared" si="16"/>
        <v>1581500</v>
      </c>
      <c r="W896" s="104"/>
    </row>
    <row r="897" spans="17:23" x14ac:dyDescent="0.2">
      <c r="Q897" s="1">
        <v>856</v>
      </c>
      <c r="R897" s="1">
        <v>1</v>
      </c>
      <c r="S897" s="1">
        <v>1</v>
      </c>
      <c r="T897" s="1">
        <v>42</v>
      </c>
      <c r="U897" s="1">
        <v>856</v>
      </c>
      <c r="V897" s="133">
        <f t="shared" si="16"/>
        <v>1581500</v>
      </c>
      <c r="W897" s="104"/>
    </row>
    <row r="898" spans="17:23" x14ac:dyDescent="0.2">
      <c r="Q898" s="1">
        <v>857</v>
      </c>
      <c r="R898" s="1">
        <v>0</v>
      </c>
      <c r="S898" s="1">
        <v>0</v>
      </c>
      <c r="T898" s="1">
        <v>43</v>
      </c>
      <c r="U898" s="1">
        <v>860</v>
      </c>
      <c r="V898" s="133">
        <f t="shared" si="16"/>
        <v>1586700</v>
      </c>
      <c r="W898" s="104"/>
    </row>
    <row r="899" spans="17:23" x14ac:dyDescent="0.2">
      <c r="Q899" s="1">
        <v>858</v>
      </c>
      <c r="R899" s="1">
        <v>0</v>
      </c>
      <c r="S899" s="1">
        <v>0</v>
      </c>
      <c r="T899" s="1">
        <v>43</v>
      </c>
      <c r="U899" s="1">
        <v>860</v>
      </c>
      <c r="V899" s="133">
        <f t="shared" si="16"/>
        <v>1586700</v>
      </c>
      <c r="W899" s="104"/>
    </row>
    <row r="900" spans="17:23" x14ac:dyDescent="0.2">
      <c r="Q900" s="1">
        <v>859</v>
      </c>
      <c r="R900" s="1">
        <v>0</v>
      </c>
      <c r="S900" s="1">
        <v>0</v>
      </c>
      <c r="T900" s="1">
        <v>43</v>
      </c>
      <c r="U900" s="1">
        <v>860</v>
      </c>
      <c r="V900" s="133">
        <f t="shared" si="16"/>
        <v>1586700</v>
      </c>
      <c r="W900" s="104"/>
    </row>
    <row r="901" spans="17:23" x14ac:dyDescent="0.2">
      <c r="Q901" s="1">
        <v>860</v>
      </c>
      <c r="R901" s="1">
        <v>0</v>
      </c>
      <c r="S901" s="1">
        <v>0</v>
      </c>
      <c r="T901" s="1">
        <v>43</v>
      </c>
      <c r="U901" s="1">
        <v>860</v>
      </c>
      <c r="V901" s="133">
        <f t="shared" si="16"/>
        <v>1586700</v>
      </c>
      <c r="W901" s="104"/>
    </row>
    <row r="902" spans="17:23" x14ac:dyDescent="0.2">
      <c r="Q902" s="1">
        <v>861</v>
      </c>
      <c r="R902" s="1">
        <v>2</v>
      </c>
      <c r="S902" s="1">
        <v>1</v>
      </c>
      <c r="T902" s="1">
        <v>42</v>
      </c>
      <c r="U902" s="1">
        <v>862</v>
      </c>
      <c r="V902" s="133">
        <f t="shared" si="16"/>
        <v>1594200</v>
      </c>
      <c r="W902" s="104"/>
    </row>
    <row r="903" spans="17:23" x14ac:dyDescent="0.2">
      <c r="Q903" s="1">
        <v>862</v>
      </c>
      <c r="R903" s="1">
        <v>2</v>
      </c>
      <c r="S903" s="1">
        <v>1</v>
      </c>
      <c r="T903" s="1">
        <v>42</v>
      </c>
      <c r="U903" s="1">
        <v>862</v>
      </c>
      <c r="V903" s="133">
        <f t="shared" si="16"/>
        <v>1594200</v>
      </c>
      <c r="W903" s="104"/>
    </row>
    <row r="904" spans="17:23" x14ac:dyDescent="0.2">
      <c r="Q904" s="1">
        <v>863</v>
      </c>
      <c r="R904" s="1">
        <v>1</v>
      </c>
      <c r="S904" s="1">
        <v>0</v>
      </c>
      <c r="T904" s="1">
        <v>43</v>
      </c>
      <c r="U904" s="1">
        <v>866</v>
      </c>
      <c r="V904" s="133">
        <f t="shared" si="16"/>
        <v>1599400</v>
      </c>
      <c r="W904" s="104"/>
    </row>
    <row r="905" spans="17:23" x14ac:dyDescent="0.2">
      <c r="Q905" s="1">
        <v>864</v>
      </c>
      <c r="R905" s="1">
        <v>1</v>
      </c>
      <c r="S905" s="1">
        <v>0</v>
      </c>
      <c r="T905" s="1">
        <v>43</v>
      </c>
      <c r="U905" s="1">
        <v>866</v>
      </c>
      <c r="V905" s="133">
        <f t="shared" si="16"/>
        <v>1599400</v>
      </c>
      <c r="W905" s="104"/>
    </row>
    <row r="906" spans="17:23" x14ac:dyDescent="0.2">
      <c r="Q906" s="1">
        <v>865</v>
      </c>
      <c r="R906" s="1">
        <v>1</v>
      </c>
      <c r="S906" s="1">
        <v>0</v>
      </c>
      <c r="T906" s="1">
        <v>43</v>
      </c>
      <c r="U906" s="1">
        <v>866</v>
      </c>
      <c r="V906" s="133">
        <f t="shared" si="16"/>
        <v>1599400</v>
      </c>
      <c r="W906" s="104"/>
    </row>
    <row r="907" spans="17:23" x14ac:dyDescent="0.2">
      <c r="Q907" s="1">
        <v>866</v>
      </c>
      <c r="R907" s="1">
        <v>1</v>
      </c>
      <c r="S907" s="1">
        <v>0</v>
      </c>
      <c r="T907" s="1">
        <v>43</v>
      </c>
      <c r="U907" s="1">
        <v>866</v>
      </c>
      <c r="V907" s="133">
        <f t="shared" si="16"/>
        <v>1599400</v>
      </c>
      <c r="W907" s="104"/>
    </row>
    <row r="908" spans="17:23" x14ac:dyDescent="0.2">
      <c r="Q908" s="1">
        <v>867</v>
      </c>
      <c r="R908" s="1">
        <v>0</v>
      </c>
      <c r="S908" s="1">
        <v>1</v>
      </c>
      <c r="T908" s="1">
        <v>43</v>
      </c>
      <c r="U908" s="1">
        <v>870</v>
      </c>
      <c r="V908" s="133">
        <f t="shared" si="16"/>
        <v>1605700</v>
      </c>
      <c r="W908" s="104"/>
    </row>
    <row r="909" spans="17:23" x14ac:dyDescent="0.2">
      <c r="Q909" s="1">
        <v>868</v>
      </c>
      <c r="R909" s="1">
        <v>0</v>
      </c>
      <c r="S909" s="1">
        <v>1</v>
      </c>
      <c r="T909" s="1">
        <v>43</v>
      </c>
      <c r="U909" s="1">
        <v>870</v>
      </c>
      <c r="V909" s="133">
        <f t="shared" si="16"/>
        <v>1605700</v>
      </c>
      <c r="W909" s="104"/>
    </row>
    <row r="910" spans="17:23" x14ac:dyDescent="0.2">
      <c r="Q910" s="1">
        <v>869</v>
      </c>
      <c r="R910" s="1">
        <v>0</v>
      </c>
      <c r="S910" s="1">
        <v>1</v>
      </c>
      <c r="T910" s="1">
        <v>43</v>
      </c>
      <c r="U910" s="1">
        <v>870</v>
      </c>
      <c r="V910" s="133">
        <f t="shared" si="16"/>
        <v>1605700</v>
      </c>
      <c r="W910" s="104"/>
    </row>
    <row r="911" spans="17:23" x14ac:dyDescent="0.2">
      <c r="Q911" s="1">
        <v>870</v>
      </c>
      <c r="R911" s="1">
        <v>0</v>
      </c>
      <c r="S911" s="1">
        <v>1</v>
      </c>
      <c r="T911" s="1">
        <v>43</v>
      </c>
      <c r="U911" s="1">
        <v>870</v>
      </c>
      <c r="V911" s="133">
        <f t="shared" si="16"/>
        <v>1605700</v>
      </c>
      <c r="W911" s="104"/>
    </row>
    <row r="912" spans="17:23" x14ac:dyDescent="0.2">
      <c r="Q912" s="1">
        <v>871</v>
      </c>
      <c r="R912" s="1">
        <v>2</v>
      </c>
      <c r="S912" s="1">
        <v>0</v>
      </c>
      <c r="T912" s="1">
        <v>43</v>
      </c>
      <c r="U912" s="1">
        <v>872</v>
      </c>
      <c r="V912" s="133">
        <f t="shared" si="16"/>
        <v>1612100</v>
      </c>
      <c r="W912" s="104"/>
    </row>
    <row r="913" spans="17:23" x14ac:dyDescent="0.2">
      <c r="Q913" s="1">
        <v>872</v>
      </c>
      <c r="R913" s="1">
        <v>2</v>
      </c>
      <c r="S913" s="1">
        <v>0</v>
      </c>
      <c r="T913" s="1">
        <v>43</v>
      </c>
      <c r="U913" s="1">
        <v>872</v>
      </c>
      <c r="V913" s="133">
        <f t="shared" si="16"/>
        <v>1612100</v>
      </c>
      <c r="W913" s="104"/>
    </row>
    <row r="914" spans="17:23" x14ac:dyDescent="0.2">
      <c r="Q914" s="1">
        <v>873</v>
      </c>
      <c r="R914" s="1">
        <v>1</v>
      </c>
      <c r="S914" s="1">
        <v>1</v>
      </c>
      <c r="T914" s="1">
        <v>43</v>
      </c>
      <c r="U914" s="1">
        <v>876</v>
      </c>
      <c r="V914" s="133">
        <f t="shared" si="16"/>
        <v>1618400</v>
      </c>
      <c r="W914" s="104"/>
    </row>
    <row r="915" spans="17:23" x14ac:dyDescent="0.2">
      <c r="Q915" s="1">
        <v>874</v>
      </c>
      <c r="R915" s="1">
        <v>1</v>
      </c>
      <c r="S915" s="1">
        <v>1</v>
      </c>
      <c r="T915" s="1">
        <v>43</v>
      </c>
      <c r="U915" s="1">
        <v>876</v>
      </c>
      <c r="V915" s="133">
        <f t="shared" si="16"/>
        <v>1618400</v>
      </c>
      <c r="W915" s="104"/>
    </row>
    <row r="916" spans="17:23" x14ac:dyDescent="0.2">
      <c r="Q916" s="1">
        <v>875</v>
      </c>
      <c r="R916" s="1">
        <v>1</v>
      </c>
      <c r="S916" s="1">
        <v>1</v>
      </c>
      <c r="T916" s="1">
        <v>43</v>
      </c>
      <c r="U916" s="1">
        <v>876</v>
      </c>
      <c r="V916" s="133">
        <f t="shared" si="16"/>
        <v>1618400</v>
      </c>
      <c r="W916" s="104"/>
    </row>
    <row r="917" spans="17:23" x14ac:dyDescent="0.2">
      <c r="Q917" s="1">
        <v>876</v>
      </c>
      <c r="R917" s="1">
        <v>1</v>
      </c>
      <c r="S917" s="1">
        <v>1</v>
      </c>
      <c r="T917" s="1">
        <v>43</v>
      </c>
      <c r="U917" s="1">
        <v>876</v>
      </c>
      <c r="V917" s="133">
        <f t="shared" si="16"/>
        <v>1618400</v>
      </c>
      <c r="W917" s="104"/>
    </row>
    <row r="918" spans="17:23" x14ac:dyDescent="0.2">
      <c r="Q918" s="1">
        <v>877</v>
      </c>
      <c r="R918" s="1">
        <v>0</v>
      </c>
      <c r="S918" s="1">
        <v>0</v>
      </c>
      <c r="T918" s="1">
        <v>44</v>
      </c>
      <c r="U918" s="1">
        <v>880</v>
      </c>
      <c r="V918" s="133">
        <f t="shared" si="16"/>
        <v>1623600</v>
      </c>
      <c r="W918" s="104"/>
    </row>
    <row r="919" spans="17:23" x14ac:dyDescent="0.2">
      <c r="Q919" s="1">
        <v>878</v>
      </c>
      <c r="R919" s="1">
        <v>0</v>
      </c>
      <c r="S919" s="1">
        <v>0</v>
      </c>
      <c r="T919" s="1">
        <v>44</v>
      </c>
      <c r="U919" s="1">
        <v>880</v>
      </c>
      <c r="V919" s="133">
        <f t="shared" si="16"/>
        <v>1623600</v>
      </c>
      <c r="W919" s="104"/>
    </row>
    <row r="920" spans="17:23" x14ac:dyDescent="0.2">
      <c r="Q920" s="1">
        <v>879</v>
      </c>
      <c r="R920" s="1">
        <v>0</v>
      </c>
      <c r="S920" s="1">
        <v>0</v>
      </c>
      <c r="T920" s="1">
        <v>44</v>
      </c>
      <c r="U920" s="1">
        <v>880</v>
      </c>
      <c r="V920" s="133">
        <f t="shared" si="16"/>
        <v>1623600</v>
      </c>
      <c r="W920" s="104"/>
    </row>
    <row r="921" spans="17:23" x14ac:dyDescent="0.2">
      <c r="Q921" s="1">
        <v>880</v>
      </c>
      <c r="R921" s="1">
        <v>0</v>
      </c>
      <c r="S921" s="1">
        <v>0</v>
      </c>
      <c r="T921" s="1">
        <v>44</v>
      </c>
      <c r="U921" s="1">
        <v>880</v>
      </c>
      <c r="V921" s="133">
        <f t="shared" si="16"/>
        <v>1623600</v>
      </c>
      <c r="W921" s="104"/>
    </row>
    <row r="922" spans="17:23" x14ac:dyDescent="0.2">
      <c r="Q922" s="1">
        <v>881</v>
      </c>
      <c r="R922" s="1">
        <v>2</v>
      </c>
      <c r="S922" s="1">
        <v>1</v>
      </c>
      <c r="T922" s="1">
        <v>43</v>
      </c>
      <c r="U922" s="1">
        <v>882</v>
      </c>
      <c r="V922" s="133">
        <f t="shared" si="16"/>
        <v>1631100</v>
      </c>
      <c r="W922" s="104"/>
    </row>
    <row r="923" spans="17:23" x14ac:dyDescent="0.2">
      <c r="Q923" s="1">
        <v>882</v>
      </c>
      <c r="R923" s="1">
        <v>2</v>
      </c>
      <c r="S923" s="1">
        <v>1</v>
      </c>
      <c r="T923" s="1">
        <v>43</v>
      </c>
      <c r="U923" s="1">
        <v>882</v>
      </c>
      <c r="V923" s="133">
        <f t="shared" si="16"/>
        <v>1631100</v>
      </c>
      <c r="W923" s="104"/>
    </row>
    <row r="924" spans="17:23" x14ac:dyDescent="0.2">
      <c r="Q924" s="1">
        <v>883</v>
      </c>
      <c r="R924" s="1">
        <v>1</v>
      </c>
      <c r="S924" s="1">
        <v>0</v>
      </c>
      <c r="T924" s="1">
        <v>44</v>
      </c>
      <c r="U924" s="1">
        <v>886</v>
      </c>
      <c r="V924" s="133">
        <f t="shared" si="16"/>
        <v>1636300</v>
      </c>
      <c r="W924" s="104"/>
    </row>
    <row r="925" spans="17:23" x14ac:dyDescent="0.2">
      <c r="Q925" s="1">
        <v>884</v>
      </c>
      <c r="R925" s="1">
        <v>1</v>
      </c>
      <c r="S925" s="1">
        <v>0</v>
      </c>
      <c r="T925" s="1">
        <v>44</v>
      </c>
      <c r="U925" s="1">
        <v>886</v>
      </c>
      <c r="V925" s="133">
        <f t="shared" si="16"/>
        <v>1636300</v>
      </c>
      <c r="W925" s="104"/>
    </row>
    <row r="926" spans="17:23" x14ac:dyDescent="0.2">
      <c r="Q926" s="1">
        <v>885</v>
      </c>
      <c r="R926" s="1">
        <v>1</v>
      </c>
      <c r="S926" s="1">
        <v>0</v>
      </c>
      <c r="T926" s="1">
        <v>44</v>
      </c>
      <c r="U926" s="1">
        <v>886</v>
      </c>
      <c r="V926" s="133">
        <f t="shared" si="16"/>
        <v>1636300</v>
      </c>
      <c r="W926" s="104"/>
    </row>
    <row r="927" spans="17:23" x14ac:dyDescent="0.2">
      <c r="Q927" s="1">
        <v>886</v>
      </c>
      <c r="R927" s="1">
        <v>1</v>
      </c>
      <c r="S927" s="1">
        <v>0</v>
      </c>
      <c r="T927" s="1">
        <v>44</v>
      </c>
      <c r="U927" s="1">
        <v>886</v>
      </c>
      <c r="V927" s="133">
        <f t="shared" si="16"/>
        <v>1636300</v>
      </c>
      <c r="W927" s="104"/>
    </row>
    <row r="928" spans="17:23" x14ac:dyDescent="0.2">
      <c r="Q928" s="1">
        <v>887</v>
      </c>
      <c r="R928" s="1">
        <v>0</v>
      </c>
      <c r="S928" s="1">
        <v>1</v>
      </c>
      <c r="T928" s="1">
        <v>44</v>
      </c>
      <c r="U928" s="1">
        <v>890</v>
      </c>
      <c r="V928" s="133">
        <f t="shared" si="16"/>
        <v>1642600</v>
      </c>
      <c r="W928" s="104"/>
    </row>
    <row r="929" spans="17:23" x14ac:dyDescent="0.2">
      <c r="Q929" s="1">
        <v>888</v>
      </c>
      <c r="R929" s="1">
        <v>0</v>
      </c>
      <c r="S929" s="1">
        <v>1</v>
      </c>
      <c r="T929" s="1">
        <v>44</v>
      </c>
      <c r="U929" s="1">
        <v>890</v>
      </c>
      <c r="V929" s="133">
        <f t="shared" si="16"/>
        <v>1642600</v>
      </c>
      <c r="W929" s="104"/>
    </row>
    <row r="930" spans="17:23" x14ac:dyDescent="0.2">
      <c r="Q930" s="1">
        <v>889</v>
      </c>
      <c r="R930" s="1">
        <v>0</v>
      </c>
      <c r="S930" s="1">
        <v>1</v>
      </c>
      <c r="T930" s="1">
        <v>44</v>
      </c>
      <c r="U930" s="1">
        <v>890</v>
      </c>
      <c r="V930" s="133">
        <f t="shared" si="16"/>
        <v>1642600</v>
      </c>
      <c r="W930" s="104"/>
    </row>
    <row r="931" spans="17:23" x14ac:dyDescent="0.2">
      <c r="Q931" s="1">
        <v>890</v>
      </c>
      <c r="R931" s="1">
        <v>0</v>
      </c>
      <c r="S931" s="1">
        <v>1</v>
      </c>
      <c r="T931" s="1">
        <v>44</v>
      </c>
      <c r="U931" s="1">
        <v>890</v>
      </c>
      <c r="V931" s="133">
        <f t="shared" si="16"/>
        <v>1642600</v>
      </c>
      <c r="W931" s="104"/>
    </row>
    <row r="932" spans="17:23" x14ac:dyDescent="0.2">
      <c r="Q932" s="1">
        <v>891</v>
      </c>
      <c r="R932" s="1">
        <v>2</v>
      </c>
      <c r="S932" s="1">
        <v>0</v>
      </c>
      <c r="T932" s="1">
        <v>44</v>
      </c>
      <c r="U932" s="1">
        <v>892</v>
      </c>
      <c r="V932" s="133">
        <f t="shared" si="16"/>
        <v>1649000</v>
      </c>
      <c r="W932" s="104"/>
    </row>
    <row r="933" spans="17:23" x14ac:dyDescent="0.2">
      <c r="Q933" s="1">
        <v>892</v>
      </c>
      <c r="R933" s="1">
        <v>2</v>
      </c>
      <c r="S933" s="1">
        <v>0</v>
      </c>
      <c r="T933" s="1">
        <v>44</v>
      </c>
      <c r="U933" s="1">
        <v>892</v>
      </c>
      <c r="V933" s="133">
        <f t="shared" si="16"/>
        <v>1649000</v>
      </c>
      <c r="W933" s="104"/>
    </row>
    <row r="934" spans="17:23" x14ac:dyDescent="0.2">
      <c r="Q934" s="1">
        <v>893</v>
      </c>
      <c r="R934" s="1">
        <v>1</v>
      </c>
      <c r="S934" s="1">
        <v>1</v>
      </c>
      <c r="T934" s="1">
        <v>44</v>
      </c>
      <c r="U934" s="1">
        <v>896</v>
      </c>
      <c r="V934" s="133">
        <f t="shared" si="16"/>
        <v>1655300</v>
      </c>
      <c r="W934" s="104"/>
    </row>
    <row r="935" spans="17:23" x14ac:dyDescent="0.2">
      <c r="Q935" s="1">
        <v>894</v>
      </c>
      <c r="R935" s="1">
        <v>1</v>
      </c>
      <c r="S935" s="1">
        <v>1</v>
      </c>
      <c r="T935" s="1">
        <v>44</v>
      </c>
      <c r="U935" s="1">
        <v>896</v>
      </c>
      <c r="V935" s="133">
        <f t="shared" si="16"/>
        <v>1655300</v>
      </c>
      <c r="W935" s="104"/>
    </row>
    <row r="936" spans="17:23" x14ac:dyDescent="0.2">
      <c r="Q936" s="1">
        <v>895</v>
      </c>
      <c r="R936" s="1">
        <v>1</v>
      </c>
      <c r="S936" s="1">
        <v>1</v>
      </c>
      <c r="T936" s="1">
        <v>44</v>
      </c>
      <c r="U936" s="1">
        <v>896</v>
      </c>
      <c r="V936" s="133">
        <f t="shared" si="16"/>
        <v>1655300</v>
      </c>
      <c r="W936" s="104"/>
    </row>
    <row r="937" spans="17:23" x14ac:dyDescent="0.2">
      <c r="Q937" s="1">
        <v>896</v>
      </c>
      <c r="R937" s="1">
        <v>1</v>
      </c>
      <c r="S937" s="1">
        <v>1</v>
      </c>
      <c r="T937" s="1">
        <v>44</v>
      </c>
      <c r="U937" s="1">
        <v>896</v>
      </c>
      <c r="V937" s="133">
        <f t="shared" si="16"/>
        <v>1655300</v>
      </c>
      <c r="W937" s="104"/>
    </row>
    <row r="938" spans="17:23" x14ac:dyDescent="0.2">
      <c r="Q938" s="1">
        <v>897</v>
      </c>
      <c r="R938" s="1">
        <v>0</v>
      </c>
      <c r="S938" s="1">
        <v>0</v>
      </c>
      <c r="T938" s="1">
        <v>45</v>
      </c>
      <c r="U938" s="1">
        <v>900</v>
      </c>
      <c r="V938" s="133">
        <f t="shared" ref="V938:V1001" si="17">$R$39*R938+$S$39*S938+$T$39*T938</f>
        <v>1660500</v>
      </c>
      <c r="W938" s="104"/>
    </row>
    <row r="939" spans="17:23" x14ac:dyDescent="0.2">
      <c r="Q939" s="1">
        <v>898</v>
      </c>
      <c r="R939" s="1">
        <v>0</v>
      </c>
      <c r="S939" s="1">
        <v>0</v>
      </c>
      <c r="T939" s="1">
        <v>45</v>
      </c>
      <c r="U939" s="1">
        <v>900</v>
      </c>
      <c r="V939" s="133">
        <f t="shared" si="17"/>
        <v>1660500</v>
      </c>
      <c r="W939" s="104"/>
    </row>
    <row r="940" spans="17:23" x14ac:dyDescent="0.2">
      <c r="Q940" s="1">
        <v>899</v>
      </c>
      <c r="R940" s="1">
        <v>0</v>
      </c>
      <c r="S940" s="1">
        <v>0</v>
      </c>
      <c r="T940" s="1">
        <v>45</v>
      </c>
      <c r="U940" s="1">
        <v>900</v>
      </c>
      <c r="V940" s="133">
        <f t="shared" si="17"/>
        <v>1660500</v>
      </c>
      <c r="W940" s="104"/>
    </row>
    <row r="941" spans="17:23" x14ac:dyDescent="0.2">
      <c r="Q941" s="1">
        <v>900</v>
      </c>
      <c r="R941" s="1">
        <v>0</v>
      </c>
      <c r="S941" s="1">
        <v>0</v>
      </c>
      <c r="T941" s="1">
        <v>45</v>
      </c>
      <c r="U941" s="1">
        <v>900</v>
      </c>
      <c r="V941" s="133">
        <f t="shared" si="17"/>
        <v>1660500</v>
      </c>
      <c r="W941" s="104"/>
    </row>
    <row r="942" spans="17:23" x14ac:dyDescent="0.2">
      <c r="Q942" s="1">
        <v>901</v>
      </c>
      <c r="R942" s="1">
        <v>2</v>
      </c>
      <c r="S942" s="1">
        <v>1</v>
      </c>
      <c r="T942" s="1">
        <v>44</v>
      </c>
      <c r="U942" s="1">
        <v>902</v>
      </c>
      <c r="V942" s="133">
        <f t="shared" si="17"/>
        <v>1668000</v>
      </c>
      <c r="W942" s="104"/>
    </row>
    <row r="943" spans="17:23" x14ac:dyDescent="0.2">
      <c r="Q943" s="1">
        <v>902</v>
      </c>
      <c r="R943" s="1">
        <v>2</v>
      </c>
      <c r="S943" s="1">
        <v>1</v>
      </c>
      <c r="T943" s="1">
        <v>44</v>
      </c>
      <c r="U943" s="1">
        <v>902</v>
      </c>
      <c r="V943" s="133">
        <f t="shared" si="17"/>
        <v>1668000</v>
      </c>
      <c r="W943" s="104"/>
    </row>
    <row r="944" spans="17:23" x14ac:dyDescent="0.2">
      <c r="Q944" s="1">
        <v>903</v>
      </c>
      <c r="R944" s="1">
        <v>1</v>
      </c>
      <c r="S944" s="1">
        <v>0</v>
      </c>
      <c r="T944" s="1">
        <v>45</v>
      </c>
      <c r="U944" s="1">
        <v>906</v>
      </c>
      <c r="V944" s="133">
        <f t="shared" si="17"/>
        <v>1673200</v>
      </c>
      <c r="W944" s="104"/>
    </row>
    <row r="945" spans="17:23" x14ac:dyDescent="0.2">
      <c r="Q945" s="1">
        <v>904</v>
      </c>
      <c r="R945" s="1">
        <v>1</v>
      </c>
      <c r="S945" s="1">
        <v>0</v>
      </c>
      <c r="T945" s="1">
        <v>45</v>
      </c>
      <c r="U945" s="1">
        <v>906</v>
      </c>
      <c r="V945" s="133">
        <f t="shared" si="17"/>
        <v>1673200</v>
      </c>
      <c r="W945" s="104"/>
    </row>
    <row r="946" spans="17:23" x14ac:dyDescent="0.2">
      <c r="Q946" s="1">
        <v>905</v>
      </c>
      <c r="R946" s="1">
        <v>1</v>
      </c>
      <c r="S946" s="1">
        <v>0</v>
      </c>
      <c r="T946" s="1">
        <v>45</v>
      </c>
      <c r="U946" s="1">
        <v>906</v>
      </c>
      <c r="V946" s="133">
        <f t="shared" si="17"/>
        <v>1673200</v>
      </c>
      <c r="W946" s="104"/>
    </row>
    <row r="947" spans="17:23" x14ac:dyDescent="0.2">
      <c r="Q947" s="1">
        <v>906</v>
      </c>
      <c r="R947" s="1">
        <v>1</v>
      </c>
      <c r="S947" s="1">
        <v>0</v>
      </c>
      <c r="T947" s="1">
        <v>45</v>
      </c>
      <c r="U947" s="1">
        <v>906</v>
      </c>
      <c r="V947" s="133">
        <f t="shared" si="17"/>
        <v>1673200</v>
      </c>
      <c r="W947" s="104"/>
    </row>
    <row r="948" spans="17:23" x14ac:dyDescent="0.2">
      <c r="Q948" s="1">
        <v>907</v>
      </c>
      <c r="R948" s="1">
        <v>0</v>
      </c>
      <c r="S948" s="1">
        <v>1</v>
      </c>
      <c r="T948" s="1">
        <v>45</v>
      </c>
      <c r="U948" s="1">
        <v>910</v>
      </c>
      <c r="V948" s="133">
        <f t="shared" si="17"/>
        <v>1679500</v>
      </c>
      <c r="W948" s="104"/>
    </row>
    <row r="949" spans="17:23" x14ac:dyDescent="0.2">
      <c r="Q949" s="1">
        <v>908</v>
      </c>
      <c r="R949" s="1">
        <v>0</v>
      </c>
      <c r="S949" s="1">
        <v>1</v>
      </c>
      <c r="T949" s="1">
        <v>45</v>
      </c>
      <c r="U949" s="1">
        <v>910</v>
      </c>
      <c r="V949" s="133">
        <f t="shared" si="17"/>
        <v>1679500</v>
      </c>
      <c r="W949" s="104"/>
    </row>
    <row r="950" spans="17:23" x14ac:dyDescent="0.2">
      <c r="Q950" s="1">
        <v>909</v>
      </c>
      <c r="R950" s="1">
        <v>0</v>
      </c>
      <c r="S950" s="1">
        <v>1</v>
      </c>
      <c r="T950" s="1">
        <v>45</v>
      </c>
      <c r="U950" s="1">
        <v>910</v>
      </c>
      <c r="V950" s="133">
        <f t="shared" si="17"/>
        <v>1679500</v>
      </c>
      <c r="W950" s="104"/>
    </row>
    <row r="951" spans="17:23" x14ac:dyDescent="0.2">
      <c r="Q951" s="1">
        <v>910</v>
      </c>
      <c r="R951" s="1">
        <v>0</v>
      </c>
      <c r="S951" s="1">
        <v>1</v>
      </c>
      <c r="T951" s="1">
        <v>45</v>
      </c>
      <c r="U951" s="1">
        <v>910</v>
      </c>
      <c r="V951" s="133">
        <f t="shared" si="17"/>
        <v>1679500</v>
      </c>
      <c r="W951" s="104"/>
    </row>
    <row r="952" spans="17:23" x14ac:dyDescent="0.2">
      <c r="Q952" s="1">
        <v>911</v>
      </c>
      <c r="R952" s="1">
        <v>2</v>
      </c>
      <c r="S952" s="1">
        <v>0</v>
      </c>
      <c r="T952" s="1">
        <v>45</v>
      </c>
      <c r="U952" s="1">
        <v>912</v>
      </c>
      <c r="V952" s="133">
        <f t="shared" si="17"/>
        <v>1685900</v>
      </c>
      <c r="W952" s="104"/>
    </row>
    <row r="953" spans="17:23" x14ac:dyDescent="0.2">
      <c r="Q953" s="1">
        <v>912</v>
      </c>
      <c r="R953" s="1">
        <v>2</v>
      </c>
      <c r="S953" s="1">
        <v>0</v>
      </c>
      <c r="T953" s="1">
        <v>45</v>
      </c>
      <c r="U953" s="1">
        <v>912</v>
      </c>
      <c r="V953" s="133">
        <f t="shared" si="17"/>
        <v>1685900</v>
      </c>
      <c r="W953" s="104"/>
    </row>
    <row r="954" spans="17:23" x14ac:dyDescent="0.2">
      <c r="Q954" s="1">
        <v>913</v>
      </c>
      <c r="R954" s="1">
        <v>1</v>
      </c>
      <c r="S954" s="1">
        <v>1</v>
      </c>
      <c r="T954" s="1">
        <v>45</v>
      </c>
      <c r="U954" s="1">
        <v>916</v>
      </c>
      <c r="V954" s="133">
        <f t="shared" si="17"/>
        <v>1692200</v>
      </c>
      <c r="W954" s="104"/>
    </row>
    <row r="955" spans="17:23" x14ac:dyDescent="0.2">
      <c r="Q955" s="1">
        <v>914</v>
      </c>
      <c r="R955" s="1">
        <v>1</v>
      </c>
      <c r="S955" s="1">
        <v>1</v>
      </c>
      <c r="T955" s="1">
        <v>45</v>
      </c>
      <c r="U955" s="1">
        <v>916</v>
      </c>
      <c r="V955" s="133">
        <f t="shared" si="17"/>
        <v>1692200</v>
      </c>
      <c r="W955" s="104"/>
    </row>
    <row r="956" spans="17:23" x14ac:dyDescent="0.2">
      <c r="Q956" s="1">
        <v>915</v>
      </c>
      <c r="R956" s="1">
        <v>1</v>
      </c>
      <c r="S956" s="1">
        <v>1</v>
      </c>
      <c r="T956" s="1">
        <v>45</v>
      </c>
      <c r="U956" s="1">
        <v>916</v>
      </c>
      <c r="V956" s="133">
        <f t="shared" si="17"/>
        <v>1692200</v>
      </c>
      <c r="W956" s="104"/>
    </row>
    <row r="957" spans="17:23" x14ac:dyDescent="0.2">
      <c r="Q957" s="1">
        <v>916</v>
      </c>
      <c r="R957" s="1">
        <v>1</v>
      </c>
      <c r="S957" s="1">
        <v>1</v>
      </c>
      <c r="T957" s="1">
        <v>45</v>
      </c>
      <c r="U957" s="1">
        <v>916</v>
      </c>
      <c r="V957" s="133">
        <f t="shared" si="17"/>
        <v>1692200</v>
      </c>
      <c r="W957" s="104"/>
    </row>
    <row r="958" spans="17:23" x14ac:dyDescent="0.2">
      <c r="Q958" s="1">
        <v>917</v>
      </c>
      <c r="R958" s="1">
        <v>0</v>
      </c>
      <c r="S958" s="1">
        <v>0</v>
      </c>
      <c r="T958" s="1">
        <v>46</v>
      </c>
      <c r="U958" s="1">
        <v>920</v>
      </c>
      <c r="V958" s="133">
        <f t="shared" si="17"/>
        <v>1697400</v>
      </c>
      <c r="W958" s="104"/>
    </row>
    <row r="959" spans="17:23" x14ac:dyDescent="0.2">
      <c r="Q959" s="1">
        <v>918</v>
      </c>
      <c r="R959" s="1">
        <v>0</v>
      </c>
      <c r="S959" s="1">
        <v>0</v>
      </c>
      <c r="T959" s="1">
        <v>46</v>
      </c>
      <c r="U959" s="1">
        <v>920</v>
      </c>
      <c r="V959" s="133">
        <f t="shared" si="17"/>
        <v>1697400</v>
      </c>
      <c r="W959" s="104"/>
    </row>
    <row r="960" spans="17:23" x14ac:dyDescent="0.2">
      <c r="Q960" s="1">
        <v>919</v>
      </c>
      <c r="R960" s="1">
        <v>0</v>
      </c>
      <c r="S960" s="1">
        <v>0</v>
      </c>
      <c r="T960" s="1">
        <v>46</v>
      </c>
      <c r="U960" s="1">
        <v>920</v>
      </c>
      <c r="V960" s="133">
        <f t="shared" si="17"/>
        <v>1697400</v>
      </c>
      <c r="W960" s="104"/>
    </row>
    <row r="961" spans="17:23" x14ac:dyDescent="0.2">
      <c r="Q961" s="1">
        <v>920</v>
      </c>
      <c r="R961" s="1">
        <v>0</v>
      </c>
      <c r="S961" s="1">
        <v>0</v>
      </c>
      <c r="T961" s="1">
        <v>46</v>
      </c>
      <c r="U961" s="1">
        <v>920</v>
      </c>
      <c r="V961" s="133">
        <f t="shared" si="17"/>
        <v>1697400</v>
      </c>
      <c r="W961" s="104"/>
    </row>
    <row r="962" spans="17:23" x14ac:dyDescent="0.2">
      <c r="Q962" s="1">
        <v>921</v>
      </c>
      <c r="R962" s="1">
        <v>2</v>
      </c>
      <c r="S962" s="1">
        <v>1</v>
      </c>
      <c r="T962" s="1">
        <v>45</v>
      </c>
      <c r="U962" s="1">
        <v>922</v>
      </c>
      <c r="V962" s="133">
        <f t="shared" si="17"/>
        <v>1704900</v>
      </c>
      <c r="W962" s="104"/>
    </row>
    <row r="963" spans="17:23" x14ac:dyDescent="0.2">
      <c r="Q963" s="1">
        <v>922</v>
      </c>
      <c r="R963" s="1">
        <v>2</v>
      </c>
      <c r="S963" s="1">
        <v>1</v>
      </c>
      <c r="T963" s="1">
        <v>45</v>
      </c>
      <c r="U963" s="1">
        <v>922</v>
      </c>
      <c r="V963" s="133">
        <f t="shared" si="17"/>
        <v>1704900</v>
      </c>
      <c r="W963" s="104"/>
    </row>
    <row r="964" spans="17:23" x14ac:dyDescent="0.2">
      <c r="Q964" s="1">
        <v>923</v>
      </c>
      <c r="R964" s="1">
        <v>1</v>
      </c>
      <c r="S964" s="1">
        <v>0</v>
      </c>
      <c r="T964" s="1">
        <v>46</v>
      </c>
      <c r="U964" s="1">
        <v>926</v>
      </c>
      <c r="V964" s="133">
        <f t="shared" si="17"/>
        <v>1710100</v>
      </c>
      <c r="W964" s="104"/>
    </row>
    <row r="965" spans="17:23" x14ac:dyDescent="0.2">
      <c r="Q965" s="1">
        <v>924</v>
      </c>
      <c r="R965" s="1">
        <v>1</v>
      </c>
      <c r="S965" s="1">
        <v>0</v>
      </c>
      <c r="T965" s="1">
        <v>46</v>
      </c>
      <c r="U965" s="1">
        <v>926</v>
      </c>
      <c r="V965" s="133">
        <f t="shared" si="17"/>
        <v>1710100</v>
      </c>
      <c r="W965" s="104"/>
    </row>
    <row r="966" spans="17:23" x14ac:dyDescent="0.2">
      <c r="Q966" s="1">
        <v>925</v>
      </c>
      <c r="R966" s="1">
        <v>1</v>
      </c>
      <c r="S966" s="1">
        <v>0</v>
      </c>
      <c r="T966" s="1">
        <v>46</v>
      </c>
      <c r="U966" s="1">
        <v>926</v>
      </c>
      <c r="V966" s="133">
        <f t="shared" si="17"/>
        <v>1710100</v>
      </c>
      <c r="W966" s="104"/>
    </row>
    <row r="967" spans="17:23" x14ac:dyDescent="0.2">
      <c r="Q967" s="1">
        <v>926</v>
      </c>
      <c r="R967" s="1">
        <v>1</v>
      </c>
      <c r="S967" s="1">
        <v>0</v>
      </c>
      <c r="T967" s="1">
        <v>46</v>
      </c>
      <c r="U967" s="1">
        <v>926</v>
      </c>
      <c r="V967" s="133">
        <f t="shared" si="17"/>
        <v>1710100</v>
      </c>
      <c r="W967" s="104"/>
    </row>
    <row r="968" spans="17:23" x14ac:dyDescent="0.2">
      <c r="Q968" s="1">
        <v>927</v>
      </c>
      <c r="R968" s="1">
        <v>0</v>
      </c>
      <c r="S968" s="1">
        <v>1</v>
      </c>
      <c r="T968" s="1">
        <v>46</v>
      </c>
      <c r="U968" s="1">
        <v>930</v>
      </c>
      <c r="V968" s="133">
        <f t="shared" si="17"/>
        <v>1716400</v>
      </c>
      <c r="W968" s="104"/>
    </row>
    <row r="969" spans="17:23" x14ac:dyDescent="0.2">
      <c r="Q969" s="1">
        <v>928</v>
      </c>
      <c r="R969" s="1">
        <v>0</v>
      </c>
      <c r="S969" s="1">
        <v>1</v>
      </c>
      <c r="T969" s="1">
        <v>46</v>
      </c>
      <c r="U969" s="1">
        <v>930</v>
      </c>
      <c r="V969" s="133">
        <f t="shared" si="17"/>
        <v>1716400</v>
      </c>
      <c r="W969" s="104"/>
    </row>
    <row r="970" spans="17:23" x14ac:dyDescent="0.2">
      <c r="Q970" s="1">
        <v>929</v>
      </c>
      <c r="R970" s="1">
        <v>0</v>
      </c>
      <c r="S970" s="1">
        <v>1</v>
      </c>
      <c r="T970" s="1">
        <v>46</v>
      </c>
      <c r="U970" s="1">
        <v>930</v>
      </c>
      <c r="V970" s="133">
        <f t="shared" si="17"/>
        <v>1716400</v>
      </c>
      <c r="W970" s="104"/>
    </row>
    <row r="971" spans="17:23" x14ac:dyDescent="0.2">
      <c r="Q971" s="1">
        <v>930</v>
      </c>
      <c r="R971" s="1">
        <v>0</v>
      </c>
      <c r="S971" s="1">
        <v>1</v>
      </c>
      <c r="T971" s="1">
        <v>46</v>
      </c>
      <c r="U971" s="1">
        <v>930</v>
      </c>
      <c r="V971" s="133">
        <f t="shared" si="17"/>
        <v>1716400</v>
      </c>
      <c r="W971" s="104"/>
    </row>
    <row r="972" spans="17:23" x14ac:dyDescent="0.2">
      <c r="Q972" s="1">
        <v>931</v>
      </c>
      <c r="R972" s="1">
        <v>2</v>
      </c>
      <c r="S972" s="1">
        <v>0</v>
      </c>
      <c r="T972" s="1">
        <v>46</v>
      </c>
      <c r="U972" s="1">
        <v>932</v>
      </c>
      <c r="V972" s="133">
        <f t="shared" si="17"/>
        <v>1722800</v>
      </c>
      <c r="W972" s="104"/>
    </row>
    <row r="973" spans="17:23" x14ac:dyDescent="0.2">
      <c r="Q973" s="1">
        <v>932</v>
      </c>
      <c r="R973" s="1">
        <v>2</v>
      </c>
      <c r="S973" s="1">
        <v>0</v>
      </c>
      <c r="T973" s="1">
        <v>46</v>
      </c>
      <c r="U973" s="1">
        <v>932</v>
      </c>
      <c r="V973" s="133">
        <f t="shared" si="17"/>
        <v>1722800</v>
      </c>
      <c r="W973" s="104"/>
    </row>
    <row r="974" spans="17:23" x14ac:dyDescent="0.2">
      <c r="Q974" s="1">
        <v>933</v>
      </c>
      <c r="R974" s="1">
        <v>1</v>
      </c>
      <c r="S974" s="1">
        <v>1</v>
      </c>
      <c r="T974" s="1">
        <v>46</v>
      </c>
      <c r="U974" s="1">
        <v>936</v>
      </c>
      <c r="V974" s="133">
        <f t="shared" si="17"/>
        <v>1729100</v>
      </c>
      <c r="W974" s="104"/>
    </row>
    <row r="975" spans="17:23" x14ac:dyDescent="0.2">
      <c r="Q975" s="1">
        <v>934</v>
      </c>
      <c r="R975" s="1">
        <v>1</v>
      </c>
      <c r="S975" s="1">
        <v>1</v>
      </c>
      <c r="T975" s="1">
        <v>46</v>
      </c>
      <c r="U975" s="1">
        <v>936</v>
      </c>
      <c r="V975" s="133">
        <f t="shared" si="17"/>
        <v>1729100</v>
      </c>
      <c r="W975" s="104"/>
    </row>
    <row r="976" spans="17:23" x14ac:dyDescent="0.2">
      <c r="Q976" s="1">
        <v>935</v>
      </c>
      <c r="R976" s="1">
        <v>1</v>
      </c>
      <c r="S976" s="1">
        <v>1</v>
      </c>
      <c r="T976" s="1">
        <v>46</v>
      </c>
      <c r="U976" s="1">
        <v>936</v>
      </c>
      <c r="V976" s="133">
        <f t="shared" si="17"/>
        <v>1729100</v>
      </c>
      <c r="W976" s="104"/>
    </row>
    <row r="977" spans="17:23" x14ac:dyDescent="0.2">
      <c r="Q977" s="1">
        <v>936</v>
      </c>
      <c r="R977" s="1">
        <v>1</v>
      </c>
      <c r="S977" s="1">
        <v>1</v>
      </c>
      <c r="T977" s="1">
        <v>46</v>
      </c>
      <c r="U977" s="1">
        <v>936</v>
      </c>
      <c r="V977" s="133">
        <f t="shared" si="17"/>
        <v>1729100</v>
      </c>
      <c r="W977" s="104"/>
    </row>
    <row r="978" spans="17:23" x14ac:dyDescent="0.2">
      <c r="Q978" s="1">
        <v>937</v>
      </c>
      <c r="R978" s="1">
        <v>0</v>
      </c>
      <c r="S978" s="1">
        <v>0</v>
      </c>
      <c r="T978" s="1">
        <v>47</v>
      </c>
      <c r="U978" s="1">
        <v>940</v>
      </c>
      <c r="V978" s="133">
        <f t="shared" si="17"/>
        <v>1734300</v>
      </c>
      <c r="W978" s="104"/>
    </row>
    <row r="979" spans="17:23" x14ac:dyDescent="0.2">
      <c r="Q979" s="1">
        <v>938</v>
      </c>
      <c r="R979" s="1">
        <v>0</v>
      </c>
      <c r="S979" s="1">
        <v>0</v>
      </c>
      <c r="T979" s="1">
        <v>47</v>
      </c>
      <c r="U979" s="1">
        <v>940</v>
      </c>
      <c r="V979" s="133">
        <f t="shared" si="17"/>
        <v>1734300</v>
      </c>
      <c r="W979" s="104"/>
    </row>
    <row r="980" spans="17:23" x14ac:dyDescent="0.2">
      <c r="Q980" s="1">
        <v>939</v>
      </c>
      <c r="R980" s="1">
        <v>0</v>
      </c>
      <c r="S980" s="1">
        <v>0</v>
      </c>
      <c r="T980" s="1">
        <v>47</v>
      </c>
      <c r="U980" s="1">
        <v>940</v>
      </c>
      <c r="V980" s="133">
        <f t="shared" si="17"/>
        <v>1734300</v>
      </c>
      <c r="W980" s="104"/>
    </row>
    <row r="981" spans="17:23" x14ac:dyDescent="0.2">
      <c r="Q981" s="1">
        <v>940</v>
      </c>
      <c r="R981" s="1">
        <v>0</v>
      </c>
      <c r="S981" s="1">
        <v>0</v>
      </c>
      <c r="T981" s="1">
        <v>47</v>
      </c>
      <c r="U981" s="1">
        <v>940</v>
      </c>
      <c r="V981" s="133">
        <f t="shared" si="17"/>
        <v>1734300</v>
      </c>
      <c r="W981" s="104"/>
    </row>
    <row r="982" spans="17:23" x14ac:dyDescent="0.2">
      <c r="Q982" s="1">
        <v>941</v>
      </c>
      <c r="R982" s="1">
        <v>2</v>
      </c>
      <c r="S982" s="1">
        <v>1</v>
      </c>
      <c r="T982" s="1">
        <v>46</v>
      </c>
      <c r="U982" s="1">
        <v>942</v>
      </c>
      <c r="V982" s="133">
        <f t="shared" si="17"/>
        <v>1741800</v>
      </c>
      <c r="W982" s="104"/>
    </row>
    <row r="983" spans="17:23" x14ac:dyDescent="0.2">
      <c r="Q983" s="1">
        <v>942</v>
      </c>
      <c r="R983" s="1">
        <v>2</v>
      </c>
      <c r="S983" s="1">
        <v>1</v>
      </c>
      <c r="T983" s="1">
        <v>46</v>
      </c>
      <c r="U983" s="1">
        <v>942</v>
      </c>
      <c r="V983" s="133">
        <f t="shared" si="17"/>
        <v>1741800</v>
      </c>
      <c r="W983" s="104"/>
    </row>
    <row r="984" spans="17:23" x14ac:dyDescent="0.2">
      <c r="Q984" s="1">
        <v>943</v>
      </c>
      <c r="R984" s="1">
        <v>1</v>
      </c>
      <c r="S984" s="1">
        <v>0</v>
      </c>
      <c r="T984" s="1">
        <v>47</v>
      </c>
      <c r="U984" s="1">
        <v>946</v>
      </c>
      <c r="V984" s="133">
        <f t="shared" si="17"/>
        <v>1747000</v>
      </c>
      <c r="W984" s="104"/>
    </row>
    <row r="985" spans="17:23" x14ac:dyDescent="0.2">
      <c r="Q985" s="1">
        <v>944</v>
      </c>
      <c r="R985" s="1">
        <v>1</v>
      </c>
      <c r="S985" s="1">
        <v>0</v>
      </c>
      <c r="T985" s="1">
        <v>47</v>
      </c>
      <c r="U985" s="1">
        <v>946</v>
      </c>
      <c r="V985" s="133">
        <f t="shared" si="17"/>
        <v>1747000</v>
      </c>
      <c r="W985" s="104"/>
    </row>
    <row r="986" spans="17:23" x14ac:dyDescent="0.2">
      <c r="Q986" s="1">
        <v>945</v>
      </c>
      <c r="R986" s="1">
        <v>1</v>
      </c>
      <c r="S986" s="1">
        <v>0</v>
      </c>
      <c r="T986" s="1">
        <v>47</v>
      </c>
      <c r="U986" s="1">
        <v>946</v>
      </c>
      <c r="V986" s="133">
        <f t="shared" si="17"/>
        <v>1747000</v>
      </c>
      <c r="W986" s="104"/>
    </row>
    <row r="987" spans="17:23" x14ac:dyDescent="0.2">
      <c r="Q987" s="1">
        <v>946</v>
      </c>
      <c r="R987" s="1">
        <v>1</v>
      </c>
      <c r="S987" s="1">
        <v>0</v>
      </c>
      <c r="T987" s="1">
        <v>47</v>
      </c>
      <c r="U987" s="1">
        <v>946</v>
      </c>
      <c r="V987" s="133">
        <f t="shared" si="17"/>
        <v>1747000</v>
      </c>
      <c r="W987" s="104"/>
    </row>
    <row r="988" spans="17:23" x14ac:dyDescent="0.2">
      <c r="Q988" s="1">
        <v>947</v>
      </c>
      <c r="R988" s="1">
        <v>0</v>
      </c>
      <c r="S988" s="1">
        <v>1</v>
      </c>
      <c r="T988" s="1">
        <v>47</v>
      </c>
      <c r="U988" s="1">
        <v>950</v>
      </c>
      <c r="V988" s="133">
        <f t="shared" si="17"/>
        <v>1753300</v>
      </c>
      <c r="W988" s="104"/>
    </row>
    <row r="989" spans="17:23" x14ac:dyDescent="0.2">
      <c r="Q989" s="1">
        <v>948</v>
      </c>
      <c r="R989" s="1">
        <v>0</v>
      </c>
      <c r="S989" s="1">
        <v>1</v>
      </c>
      <c r="T989" s="1">
        <v>47</v>
      </c>
      <c r="U989" s="1">
        <v>950</v>
      </c>
      <c r="V989" s="133">
        <f t="shared" si="17"/>
        <v>1753300</v>
      </c>
      <c r="W989" s="104"/>
    </row>
    <row r="990" spans="17:23" x14ac:dyDescent="0.2">
      <c r="Q990" s="1">
        <v>949</v>
      </c>
      <c r="R990" s="1">
        <v>0</v>
      </c>
      <c r="S990" s="1">
        <v>1</v>
      </c>
      <c r="T990" s="1">
        <v>47</v>
      </c>
      <c r="U990" s="1">
        <v>950</v>
      </c>
      <c r="V990" s="133">
        <f t="shared" si="17"/>
        <v>1753300</v>
      </c>
      <c r="W990" s="104"/>
    </row>
    <row r="991" spans="17:23" x14ac:dyDescent="0.2">
      <c r="Q991" s="1">
        <v>950</v>
      </c>
      <c r="R991" s="1">
        <v>0</v>
      </c>
      <c r="S991" s="1">
        <v>1</v>
      </c>
      <c r="T991" s="1">
        <v>47</v>
      </c>
      <c r="U991" s="1">
        <v>950</v>
      </c>
      <c r="V991" s="133">
        <f t="shared" si="17"/>
        <v>1753300</v>
      </c>
      <c r="W991" s="104"/>
    </row>
    <row r="992" spans="17:23" x14ac:dyDescent="0.2">
      <c r="Q992" s="1">
        <v>951</v>
      </c>
      <c r="R992" s="1">
        <v>2</v>
      </c>
      <c r="S992" s="1">
        <v>0</v>
      </c>
      <c r="T992" s="1">
        <v>47</v>
      </c>
      <c r="U992" s="1">
        <v>952</v>
      </c>
      <c r="V992" s="133">
        <f t="shared" si="17"/>
        <v>1759700</v>
      </c>
      <c r="W992" s="104"/>
    </row>
    <row r="993" spans="17:23" x14ac:dyDescent="0.2">
      <c r="Q993" s="1">
        <v>952</v>
      </c>
      <c r="R993" s="1">
        <v>2</v>
      </c>
      <c r="S993" s="1">
        <v>0</v>
      </c>
      <c r="T993" s="1">
        <v>47</v>
      </c>
      <c r="U993" s="1">
        <v>952</v>
      </c>
      <c r="V993" s="133">
        <f t="shared" si="17"/>
        <v>1759700</v>
      </c>
      <c r="W993" s="104"/>
    </row>
    <row r="994" spans="17:23" x14ac:dyDescent="0.2">
      <c r="Q994" s="1">
        <v>953</v>
      </c>
      <c r="R994" s="1">
        <v>1</v>
      </c>
      <c r="S994" s="1">
        <v>1</v>
      </c>
      <c r="T994" s="1">
        <v>47</v>
      </c>
      <c r="U994" s="1">
        <v>956</v>
      </c>
      <c r="V994" s="133">
        <f t="shared" si="17"/>
        <v>1766000</v>
      </c>
      <c r="W994" s="104"/>
    </row>
    <row r="995" spans="17:23" x14ac:dyDescent="0.2">
      <c r="Q995" s="1">
        <v>954</v>
      </c>
      <c r="R995" s="1">
        <v>1</v>
      </c>
      <c r="S995" s="1">
        <v>1</v>
      </c>
      <c r="T995" s="1">
        <v>47</v>
      </c>
      <c r="U995" s="1">
        <v>956</v>
      </c>
      <c r="V995" s="133">
        <f t="shared" si="17"/>
        <v>1766000</v>
      </c>
      <c r="W995" s="104"/>
    </row>
    <row r="996" spans="17:23" x14ac:dyDescent="0.2">
      <c r="Q996" s="1">
        <v>955</v>
      </c>
      <c r="R996" s="1">
        <v>1</v>
      </c>
      <c r="S996" s="1">
        <v>1</v>
      </c>
      <c r="T996" s="1">
        <v>47</v>
      </c>
      <c r="U996" s="1">
        <v>956</v>
      </c>
      <c r="V996" s="133">
        <f t="shared" si="17"/>
        <v>1766000</v>
      </c>
      <c r="W996" s="104"/>
    </row>
    <row r="997" spans="17:23" x14ac:dyDescent="0.2">
      <c r="Q997" s="1">
        <v>956</v>
      </c>
      <c r="R997" s="1">
        <v>1</v>
      </c>
      <c r="S997" s="1">
        <v>1</v>
      </c>
      <c r="T997" s="1">
        <v>47</v>
      </c>
      <c r="U997" s="1">
        <v>956</v>
      </c>
      <c r="V997" s="133">
        <f t="shared" si="17"/>
        <v>1766000</v>
      </c>
      <c r="W997" s="104"/>
    </row>
    <row r="998" spans="17:23" x14ac:dyDescent="0.2">
      <c r="Q998" s="1">
        <v>957</v>
      </c>
      <c r="R998" s="1">
        <v>0</v>
      </c>
      <c r="S998" s="1">
        <v>0</v>
      </c>
      <c r="T998" s="1">
        <v>48</v>
      </c>
      <c r="U998" s="1">
        <v>960</v>
      </c>
      <c r="V998" s="133">
        <f t="shared" si="17"/>
        <v>1771200</v>
      </c>
      <c r="W998" s="104"/>
    </row>
    <row r="999" spans="17:23" x14ac:dyDescent="0.2">
      <c r="Q999" s="1">
        <v>958</v>
      </c>
      <c r="R999" s="1">
        <v>0</v>
      </c>
      <c r="S999" s="1">
        <v>0</v>
      </c>
      <c r="T999" s="1">
        <v>48</v>
      </c>
      <c r="U999" s="1">
        <v>960</v>
      </c>
      <c r="V999" s="133">
        <f t="shared" si="17"/>
        <v>1771200</v>
      </c>
      <c r="W999" s="104"/>
    </row>
    <row r="1000" spans="17:23" x14ac:dyDescent="0.2">
      <c r="Q1000" s="1">
        <v>959</v>
      </c>
      <c r="R1000" s="1">
        <v>0</v>
      </c>
      <c r="S1000" s="1">
        <v>0</v>
      </c>
      <c r="T1000" s="1">
        <v>48</v>
      </c>
      <c r="U1000" s="1">
        <v>960</v>
      </c>
      <c r="V1000" s="133">
        <f t="shared" si="17"/>
        <v>1771200</v>
      </c>
      <c r="W1000" s="104"/>
    </row>
    <row r="1001" spans="17:23" x14ac:dyDescent="0.2">
      <c r="Q1001" s="1">
        <v>960</v>
      </c>
      <c r="R1001" s="1">
        <v>0</v>
      </c>
      <c r="S1001" s="1">
        <v>0</v>
      </c>
      <c r="T1001" s="1">
        <v>48</v>
      </c>
      <c r="U1001" s="1">
        <v>960</v>
      </c>
      <c r="V1001" s="133">
        <f t="shared" si="17"/>
        <v>1771200</v>
      </c>
      <c r="W1001" s="104"/>
    </row>
    <row r="1002" spans="17:23" x14ac:dyDescent="0.2">
      <c r="Q1002" s="1">
        <v>961</v>
      </c>
      <c r="R1002" s="1">
        <v>2</v>
      </c>
      <c r="S1002" s="1">
        <v>1</v>
      </c>
      <c r="T1002" s="1">
        <v>47</v>
      </c>
      <c r="U1002" s="1">
        <v>962</v>
      </c>
      <c r="V1002" s="133">
        <f t="shared" ref="V1002:V1065" si="18">$R$39*R1002+$S$39*S1002+$T$39*T1002</f>
        <v>1778700</v>
      </c>
      <c r="W1002" s="104"/>
    </row>
    <row r="1003" spans="17:23" x14ac:dyDescent="0.2">
      <c r="Q1003" s="1">
        <v>962</v>
      </c>
      <c r="R1003" s="1">
        <v>2</v>
      </c>
      <c r="S1003" s="1">
        <v>1</v>
      </c>
      <c r="T1003" s="1">
        <v>47</v>
      </c>
      <c r="U1003" s="1">
        <v>962</v>
      </c>
      <c r="V1003" s="133">
        <f t="shared" si="18"/>
        <v>1778700</v>
      </c>
      <c r="W1003" s="104"/>
    </row>
    <row r="1004" spans="17:23" x14ac:dyDescent="0.2">
      <c r="Q1004" s="1">
        <v>963</v>
      </c>
      <c r="R1004" s="1">
        <v>1</v>
      </c>
      <c r="S1004" s="1">
        <v>0</v>
      </c>
      <c r="T1004" s="1">
        <v>48</v>
      </c>
      <c r="U1004" s="1">
        <v>966</v>
      </c>
      <c r="V1004" s="133">
        <f t="shared" si="18"/>
        <v>1783900</v>
      </c>
      <c r="W1004" s="104"/>
    </row>
    <row r="1005" spans="17:23" x14ac:dyDescent="0.2">
      <c r="Q1005" s="1">
        <v>964</v>
      </c>
      <c r="R1005" s="1">
        <v>1</v>
      </c>
      <c r="S1005" s="1">
        <v>0</v>
      </c>
      <c r="T1005" s="1">
        <v>48</v>
      </c>
      <c r="U1005" s="1">
        <v>966</v>
      </c>
      <c r="V1005" s="133">
        <f t="shared" si="18"/>
        <v>1783900</v>
      </c>
      <c r="W1005" s="104"/>
    </row>
    <row r="1006" spans="17:23" x14ac:dyDescent="0.2">
      <c r="Q1006" s="1">
        <v>965</v>
      </c>
      <c r="R1006" s="1">
        <v>1</v>
      </c>
      <c r="S1006" s="1">
        <v>0</v>
      </c>
      <c r="T1006" s="1">
        <v>48</v>
      </c>
      <c r="U1006" s="1">
        <v>966</v>
      </c>
      <c r="V1006" s="133">
        <f t="shared" si="18"/>
        <v>1783900</v>
      </c>
      <c r="W1006" s="104"/>
    </row>
    <row r="1007" spans="17:23" x14ac:dyDescent="0.2">
      <c r="Q1007" s="1">
        <v>966</v>
      </c>
      <c r="R1007" s="1">
        <v>1</v>
      </c>
      <c r="S1007" s="1">
        <v>0</v>
      </c>
      <c r="T1007" s="1">
        <v>48</v>
      </c>
      <c r="U1007" s="1">
        <v>966</v>
      </c>
      <c r="V1007" s="133">
        <f t="shared" si="18"/>
        <v>1783900</v>
      </c>
      <c r="W1007" s="104"/>
    </row>
    <row r="1008" spans="17:23" x14ac:dyDescent="0.2">
      <c r="Q1008" s="1">
        <v>967</v>
      </c>
      <c r="R1008" s="1">
        <v>0</v>
      </c>
      <c r="S1008" s="1">
        <v>1</v>
      </c>
      <c r="T1008" s="1">
        <v>48</v>
      </c>
      <c r="U1008" s="1">
        <v>970</v>
      </c>
      <c r="V1008" s="133">
        <f t="shared" si="18"/>
        <v>1790200</v>
      </c>
      <c r="W1008" s="104"/>
    </row>
    <row r="1009" spans="17:23" x14ac:dyDescent="0.2">
      <c r="Q1009" s="1">
        <v>968</v>
      </c>
      <c r="R1009" s="1">
        <v>0</v>
      </c>
      <c r="S1009" s="1">
        <v>1</v>
      </c>
      <c r="T1009" s="1">
        <v>48</v>
      </c>
      <c r="U1009" s="1">
        <v>970</v>
      </c>
      <c r="V1009" s="133">
        <f t="shared" si="18"/>
        <v>1790200</v>
      </c>
      <c r="W1009" s="104"/>
    </row>
    <row r="1010" spans="17:23" x14ac:dyDescent="0.2">
      <c r="Q1010" s="1">
        <v>969</v>
      </c>
      <c r="R1010" s="1">
        <v>0</v>
      </c>
      <c r="S1010" s="1">
        <v>1</v>
      </c>
      <c r="T1010" s="1">
        <v>48</v>
      </c>
      <c r="U1010" s="1">
        <v>970</v>
      </c>
      <c r="V1010" s="133">
        <f t="shared" si="18"/>
        <v>1790200</v>
      </c>
      <c r="W1010" s="104"/>
    </row>
    <row r="1011" spans="17:23" x14ac:dyDescent="0.2">
      <c r="Q1011" s="1">
        <v>970</v>
      </c>
      <c r="R1011" s="1">
        <v>0</v>
      </c>
      <c r="S1011" s="1">
        <v>1</v>
      </c>
      <c r="T1011" s="1">
        <v>48</v>
      </c>
      <c r="U1011" s="1">
        <v>970</v>
      </c>
      <c r="V1011" s="133">
        <f t="shared" si="18"/>
        <v>1790200</v>
      </c>
      <c r="W1011" s="104"/>
    </row>
    <row r="1012" spans="17:23" x14ac:dyDescent="0.2">
      <c r="Q1012" s="1">
        <v>971</v>
      </c>
      <c r="R1012" s="1">
        <v>2</v>
      </c>
      <c r="S1012" s="1">
        <v>0</v>
      </c>
      <c r="T1012" s="1">
        <v>48</v>
      </c>
      <c r="U1012" s="1">
        <v>972</v>
      </c>
      <c r="V1012" s="133">
        <f t="shared" si="18"/>
        <v>1796600</v>
      </c>
      <c r="W1012" s="104"/>
    </row>
    <row r="1013" spans="17:23" x14ac:dyDescent="0.2">
      <c r="Q1013" s="1">
        <v>972</v>
      </c>
      <c r="R1013" s="1">
        <v>2</v>
      </c>
      <c r="S1013" s="1">
        <v>0</v>
      </c>
      <c r="T1013" s="1">
        <v>48</v>
      </c>
      <c r="U1013" s="1">
        <v>972</v>
      </c>
      <c r="V1013" s="133">
        <f t="shared" si="18"/>
        <v>1796600</v>
      </c>
      <c r="W1013" s="104"/>
    </row>
    <row r="1014" spans="17:23" x14ac:dyDescent="0.2">
      <c r="Q1014" s="1">
        <v>973</v>
      </c>
      <c r="R1014" s="1">
        <v>1</v>
      </c>
      <c r="S1014" s="1">
        <v>1</v>
      </c>
      <c r="T1014" s="1">
        <v>48</v>
      </c>
      <c r="U1014" s="1">
        <v>976</v>
      </c>
      <c r="V1014" s="133">
        <f t="shared" si="18"/>
        <v>1802900</v>
      </c>
      <c r="W1014" s="104"/>
    </row>
    <row r="1015" spans="17:23" x14ac:dyDescent="0.2">
      <c r="Q1015" s="1">
        <v>974</v>
      </c>
      <c r="R1015" s="1">
        <v>1</v>
      </c>
      <c r="S1015" s="1">
        <v>1</v>
      </c>
      <c r="T1015" s="1">
        <v>48</v>
      </c>
      <c r="U1015" s="1">
        <v>976</v>
      </c>
      <c r="V1015" s="133">
        <f t="shared" si="18"/>
        <v>1802900</v>
      </c>
      <c r="W1015" s="104"/>
    </row>
    <row r="1016" spans="17:23" x14ac:dyDescent="0.2">
      <c r="Q1016" s="1">
        <v>975</v>
      </c>
      <c r="R1016" s="1">
        <v>1</v>
      </c>
      <c r="S1016" s="1">
        <v>1</v>
      </c>
      <c r="T1016" s="1">
        <v>48</v>
      </c>
      <c r="U1016" s="1">
        <v>976</v>
      </c>
      <c r="V1016" s="133">
        <f t="shared" si="18"/>
        <v>1802900</v>
      </c>
      <c r="W1016" s="104"/>
    </row>
    <row r="1017" spans="17:23" x14ac:dyDescent="0.2">
      <c r="Q1017" s="1">
        <v>976</v>
      </c>
      <c r="R1017" s="1">
        <v>1</v>
      </c>
      <c r="S1017" s="1">
        <v>1</v>
      </c>
      <c r="T1017" s="1">
        <v>48</v>
      </c>
      <c r="U1017" s="1">
        <v>976</v>
      </c>
      <c r="V1017" s="133">
        <f t="shared" si="18"/>
        <v>1802900</v>
      </c>
      <c r="W1017" s="104"/>
    </row>
    <row r="1018" spans="17:23" x14ac:dyDescent="0.2">
      <c r="Q1018" s="1">
        <v>977</v>
      </c>
      <c r="R1018" s="1">
        <v>0</v>
      </c>
      <c r="S1018" s="1">
        <v>0</v>
      </c>
      <c r="T1018" s="1">
        <v>49</v>
      </c>
      <c r="U1018" s="1">
        <v>980</v>
      </c>
      <c r="V1018" s="133">
        <f t="shared" si="18"/>
        <v>1808100</v>
      </c>
      <c r="W1018" s="104"/>
    </row>
    <row r="1019" spans="17:23" x14ac:dyDescent="0.2">
      <c r="Q1019" s="1">
        <v>978</v>
      </c>
      <c r="R1019" s="1">
        <v>0</v>
      </c>
      <c r="S1019" s="1">
        <v>0</v>
      </c>
      <c r="T1019" s="1">
        <v>49</v>
      </c>
      <c r="U1019" s="1">
        <v>980</v>
      </c>
      <c r="V1019" s="133">
        <f t="shared" si="18"/>
        <v>1808100</v>
      </c>
      <c r="W1019" s="104"/>
    </row>
    <row r="1020" spans="17:23" x14ac:dyDescent="0.2">
      <c r="Q1020" s="1">
        <v>979</v>
      </c>
      <c r="R1020" s="1">
        <v>0</v>
      </c>
      <c r="S1020" s="1">
        <v>0</v>
      </c>
      <c r="T1020" s="1">
        <v>49</v>
      </c>
      <c r="U1020" s="1">
        <v>980</v>
      </c>
      <c r="V1020" s="133">
        <f t="shared" si="18"/>
        <v>1808100</v>
      </c>
      <c r="W1020" s="104"/>
    </row>
    <row r="1021" spans="17:23" x14ac:dyDescent="0.2">
      <c r="Q1021" s="1">
        <v>980</v>
      </c>
      <c r="R1021" s="1">
        <v>0</v>
      </c>
      <c r="S1021" s="1">
        <v>0</v>
      </c>
      <c r="T1021" s="1">
        <v>49</v>
      </c>
      <c r="U1021" s="1">
        <v>980</v>
      </c>
      <c r="V1021" s="133">
        <f t="shared" si="18"/>
        <v>1808100</v>
      </c>
      <c r="W1021" s="104"/>
    </row>
    <row r="1022" spans="17:23" x14ac:dyDescent="0.2">
      <c r="Q1022" s="1">
        <v>981</v>
      </c>
      <c r="R1022" s="1">
        <v>2</v>
      </c>
      <c r="S1022" s="1">
        <v>1</v>
      </c>
      <c r="T1022" s="1">
        <v>48</v>
      </c>
      <c r="U1022" s="1">
        <v>982</v>
      </c>
      <c r="V1022" s="133">
        <f t="shared" si="18"/>
        <v>1815600</v>
      </c>
      <c r="W1022" s="104"/>
    </row>
    <row r="1023" spans="17:23" x14ac:dyDescent="0.2">
      <c r="Q1023" s="1">
        <v>982</v>
      </c>
      <c r="R1023" s="1">
        <v>2</v>
      </c>
      <c r="S1023" s="1">
        <v>1</v>
      </c>
      <c r="T1023" s="1">
        <v>48</v>
      </c>
      <c r="U1023" s="1">
        <v>982</v>
      </c>
      <c r="V1023" s="133">
        <f t="shared" si="18"/>
        <v>1815600</v>
      </c>
      <c r="W1023" s="104"/>
    </row>
    <row r="1024" spans="17:23" x14ac:dyDescent="0.2">
      <c r="Q1024" s="1">
        <v>983</v>
      </c>
      <c r="R1024" s="1">
        <v>1</v>
      </c>
      <c r="S1024" s="1">
        <v>0</v>
      </c>
      <c r="T1024" s="1">
        <v>49</v>
      </c>
      <c r="U1024" s="1">
        <v>986</v>
      </c>
      <c r="V1024" s="133">
        <f t="shared" si="18"/>
        <v>1820800</v>
      </c>
      <c r="W1024" s="104"/>
    </row>
    <row r="1025" spans="17:23" x14ac:dyDescent="0.2">
      <c r="Q1025" s="1">
        <v>984</v>
      </c>
      <c r="R1025" s="1">
        <v>1</v>
      </c>
      <c r="S1025" s="1">
        <v>0</v>
      </c>
      <c r="T1025" s="1">
        <v>49</v>
      </c>
      <c r="U1025" s="1">
        <v>986</v>
      </c>
      <c r="V1025" s="133">
        <f t="shared" si="18"/>
        <v>1820800</v>
      </c>
      <c r="W1025" s="104"/>
    </row>
    <row r="1026" spans="17:23" x14ac:dyDescent="0.2">
      <c r="Q1026" s="1">
        <v>985</v>
      </c>
      <c r="R1026" s="1">
        <v>1</v>
      </c>
      <c r="S1026" s="1">
        <v>0</v>
      </c>
      <c r="T1026" s="1">
        <v>49</v>
      </c>
      <c r="U1026" s="1">
        <v>986</v>
      </c>
      <c r="V1026" s="133">
        <f t="shared" si="18"/>
        <v>1820800</v>
      </c>
      <c r="W1026" s="104"/>
    </row>
    <row r="1027" spans="17:23" x14ac:dyDescent="0.2">
      <c r="Q1027" s="1">
        <v>986</v>
      </c>
      <c r="R1027" s="1">
        <v>1</v>
      </c>
      <c r="S1027" s="1">
        <v>0</v>
      </c>
      <c r="T1027" s="1">
        <v>49</v>
      </c>
      <c r="U1027" s="1">
        <v>986</v>
      </c>
      <c r="V1027" s="133">
        <f t="shared" si="18"/>
        <v>1820800</v>
      </c>
      <c r="W1027" s="104"/>
    </row>
    <row r="1028" spans="17:23" x14ac:dyDescent="0.2">
      <c r="Q1028" s="1">
        <v>987</v>
      </c>
      <c r="R1028" s="1">
        <v>0</v>
      </c>
      <c r="S1028" s="1">
        <v>1</v>
      </c>
      <c r="T1028" s="1">
        <v>49</v>
      </c>
      <c r="U1028" s="1">
        <v>990</v>
      </c>
      <c r="V1028" s="133">
        <f t="shared" si="18"/>
        <v>1827100</v>
      </c>
      <c r="W1028" s="104"/>
    </row>
    <row r="1029" spans="17:23" x14ac:dyDescent="0.2">
      <c r="Q1029" s="1">
        <v>988</v>
      </c>
      <c r="R1029" s="1">
        <v>0</v>
      </c>
      <c r="S1029" s="1">
        <v>1</v>
      </c>
      <c r="T1029" s="1">
        <v>49</v>
      </c>
      <c r="U1029" s="1">
        <v>990</v>
      </c>
      <c r="V1029" s="133">
        <f t="shared" si="18"/>
        <v>1827100</v>
      </c>
      <c r="W1029" s="104"/>
    </row>
    <row r="1030" spans="17:23" x14ac:dyDescent="0.2">
      <c r="Q1030" s="1">
        <v>989</v>
      </c>
      <c r="R1030" s="1">
        <v>0</v>
      </c>
      <c r="S1030" s="1">
        <v>1</v>
      </c>
      <c r="T1030" s="1">
        <v>49</v>
      </c>
      <c r="U1030" s="1">
        <v>990</v>
      </c>
      <c r="V1030" s="133">
        <f t="shared" si="18"/>
        <v>1827100</v>
      </c>
      <c r="W1030" s="104"/>
    </row>
    <row r="1031" spans="17:23" x14ac:dyDescent="0.2">
      <c r="Q1031" s="1">
        <v>990</v>
      </c>
      <c r="R1031" s="1">
        <v>0</v>
      </c>
      <c r="S1031" s="1">
        <v>1</v>
      </c>
      <c r="T1031" s="1">
        <v>49</v>
      </c>
      <c r="U1031" s="1">
        <v>990</v>
      </c>
      <c r="V1031" s="133">
        <f t="shared" si="18"/>
        <v>1827100</v>
      </c>
      <c r="W1031" s="104"/>
    </row>
    <row r="1032" spans="17:23" x14ac:dyDescent="0.2">
      <c r="Q1032" s="1">
        <v>991</v>
      </c>
      <c r="R1032" s="1">
        <v>2</v>
      </c>
      <c r="S1032" s="1">
        <v>0</v>
      </c>
      <c r="T1032" s="1">
        <v>49</v>
      </c>
      <c r="U1032" s="1">
        <v>992</v>
      </c>
      <c r="V1032" s="133">
        <f t="shared" si="18"/>
        <v>1833500</v>
      </c>
      <c r="W1032" s="104"/>
    </row>
    <row r="1033" spans="17:23" x14ac:dyDescent="0.2">
      <c r="Q1033" s="1">
        <v>992</v>
      </c>
      <c r="R1033" s="1">
        <v>2</v>
      </c>
      <c r="S1033" s="1">
        <v>0</v>
      </c>
      <c r="T1033" s="1">
        <v>49</v>
      </c>
      <c r="U1033" s="1">
        <v>992</v>
      </c>
      <c r="V1033" s="133">
        <f t="shared" si="18"/>
        <v>1833500</v>
      </c>
      <c r="W1033" s="104"/>
    </row>
    <row r="1034" spans="17:23" x14ac:dyDescent="0.2">
      <c r="Q1034" s="1">
        <v>993</v>
      </c>
      <c r="R1034" s="1">
        <v>1</v>
      </c>
      <c r="S1034" s="1">
        <v>1</v>
      </c>
      <c r="T1034" s="1">
        <v>49</v>
      </c>
      <c r="U1034" s="1">
        <v>996</v>
      </c>
      <c r="V1034" s="133">
        <f t="shared" si="18"/>
        <v>1839800</v>
      </c>
      <c r="W1034" s="104"/>
    </row>
    <row r="1035" spans="17:23" x14ac:dyDescent="0.2">
      <c r="Q1035" s="1">
        <v>994</v>
      </c>
      <c r="R1035" s="1">
        <v>1</v>
      </c>
      <c r="S1035" s="1">
        <v>1</v>
      </c>
      <c r="T1035" s="1">
        <v>49</v>
      </c>
      <c r="U1035" s="1">
        <v>996</v>
      </c>
      <c r="V1035" s="133">
        <f t="shared" si="18"/>
        <v>1839800</v>
      </c>
      <c r="W1035" s="104"/>
    </row>
    <row r="1036" spans="17:23" x14ac:dyDescent="0.2">
      <c r="Q1036" s="1">
        <v>995</v>
      </c>
      <c r="R1036" s="1">
        <v>1</v>
      </c>
      <c r="S1036" s="1">
        <v>1</v>
      </c>
      <c r="T1036" s="1">
        <v>49</v>
      </c>
      <c r="U1036" s="1">
        <v>996</v>
      </c>
      <c r="V1036" s="133">
        <f t="shared" si="18"/>
        <v>1839800</v>
      </c>
      <c r="W1036" s="104"/>
    </row>
    <row r="1037" spans="17:23" x14ac:dyDescent="0.2">
      <c r="Q1037" s="1">
        <v>996</v>
      </c>
      <c r="R1037" s="1">
        <v>1</v>
      </c>
      <c r="S1037" s="1">
        <v>1</v>
      </c>
      <c r="T1037" s="1">
        <v>49</v>
      </c>
      <c r="U1037" s="1">
        <v>996</v>
      </c>
      <c r="V1037" s="133">
        <f t="shared" si="18"/>
        <v>1839800</v>
      </c>
      <c r="W1037" s="104"/>
    </row>
    <row r="1038" spans="17:23" x14ac:dyDescent="0.2">
      <c r="Q1038" s="1">
        <v>997</v>
      </c>
      <c r="R1038" s="1">
        <v>0</v>
      </c>
      <c r="S1038" s="1">
        <v>0</v>
      </c>
      <c r="T1038" s="1">
        <v>50</v>
      </c>
      <c r="U1038" s="1">
        <v>1000</v>
      </c>
      <c r="V1038" s="133">
        <f t="shared" si="18"/>
        <v>1845000</v>
      </c>
      <c r="W1038" s="104"/>
    </row>
    <row r="1039" spans="17:23" x14ac:dyDescent="0.2">
      <c r="Q1039" s="1">
        <v>998</v>
      </c>
      <c r="R1039" s="1">
        <v>0</v>
      </c>
      <c r="S1039" s="1">
        <v>0</v>
      </c>
      <c r="T1039" s="1">
        <v>50</v>
      </c>
      <c r="U1039" s="1">
        <v>1000</v>
      </c>
      <c r="V1039" s="133">
        <f t="shared" si="18"/>
        <v>1845000</v>
      </c>
      <c r="W1039" s="104"/>
    </row>
    <row r="1040" spans="17:23" x14ac:dyDescent="0.2">
      <c r="Q1040" s="1">
        <v>999</v>
      </c>
      <c r="R1040" s="1">
        <v>0</v>
      </c>
      <c r="S1040" s="1">
        <v>0</v>
      </c>
      <c r="T1040" s="1">
        <v>50</v>
      </c>
      <c r="U1040" s="1">
        <v>1000</v>
      </c>
      <c r="V1040" s="133">
        <f t="shared" si="18"/>
        <v>1845000</v>
      </c>
      <c r="W1040" s="104"/>
    </row>
    <row r="1041" spans="17:23" x14ac:dyDescent="0.2">
      <c r="Q1041" s="1">
        <v>1000</v>
      </c>
      <c r="R1041" s="1">
        <v>0</v>
      </c>
      <c r="S1041" s="1">
        <v>0</v>
      </c>
      <c r="T1041" s="1">
        <v>50</v>
      </c>
      <c r="U1041" s="1">
        <v>1000</v>
      </c>
      <c r="V1041" s="133">
        <f t="shared" si="18"/>
        <v>1845000</v>
      </c>
      <c r="W1041" s="104"/>
    </row>
    <row r="1042" spans="17:23" x14ac:dyDescent="0.2">
      <c r="Q1042" s="1">
        <v>1001</v>
      </c>
      <c r="R1042" s="1">
        <v>2</v>
      </c>
      <c r="S1042" s="1">
        <v>1</v>
      </c>
      <c r="T1042" s="1">
        <v>49</v>
      </c>
      <c r="U1042" s="1">
        <v>1002</v>
      </c>
      <c r="V1042" s="133">
        <f t="shared" si="18"/>
        <v>1852500</v>
      </c>
      <c r="W1042" s="104"/>
    </row>
    <row r="1043" spans="17:23" x14ac:dyDescent="0.2">
      <c r="Q1043" s="1">
        <v>1002</v>
      </c>
      <c r="R1043" s="1">
        <v>2</v>
      </c>
      <c r="S1043" s="1">
        <v>1</v>
      </c>
      <c r="T1043" s="1">
        <v>49</v>
      </c>
      <c r="U1043" s="1">
        <v>1002</v>
      </c>
      <c r="V1043" s="133">
        <f t="shared" si="18"/>
        <v>1852500</v>
      </c>
      <c r="W1043" s="104"/>
    </row>
    <row r="1044" spans="17:23" x14ac:dyDescent="0.2">
      <c r="Q1044" s="1">
        <v>1003</v>
      </c>
      <c r="R1044" s="1">
        <v>1</v>
      </c>
      <c r="S1044" s="1">
        <v>0</v>
      </c>
      <c r="T1044" s="1">
        <v>50</v>
      </c>
      <c r="U1044" s="1">
        <v>1006</v>
      </c>
      <c r="V1044" s="133">
        <f t="shared" si="18"/>
        <v>1857700</v>
      </c>
      <c r="W1044" s="104"/>
    </row>
    <row r="1045" spans="17:23" x14ac:dyDescent="0.2">
      <c r="Q1045" s="1">
        <v>1004</v>
      </c>
      <c r="R1045" s="1">
        <v>1</v>
      </c>
      <c r="S1045" s="1">
        <v>0</v>
      </c>
      <c r="T1045" s="1">
        <v>50</v>
      </c>
      <c r="U1045" s="1">
        <v>1006</v>
      </c>
      <c r="V1045" s="133">
        <f t="shared" si="18"/>
        <v>1857700</v>
      </c>
      <c r="W1045" s="104"/>
    </row>
    <row r="1046" spans="17:23" x14ac:dyDescent="0.2">
      <c r="Q1046" s="1">
        <v>1005</v>
      </c>
      <c r="R1046" s="1">
        <v>1</v>
      </c>
      <c r="S1046" s="1">
        <v>0</v>
      </c>
      <c r="T1046" s="1">
        <v>50</v>
      </c>
      <c r="U1046" s="1">
        <v>1006</v>
      </c>
      <c r="V1046" s="133">
        <f t="shared" si="18"/>
        <v>1857700</v>
      </c>
      <c r="W1046" s="104"/>
    </row>
    <row r="1047" spans="17:23" x14ac:dyDescent="0.2">
      <c r="Q1047" s="1">
        <v>1006</v>
      </c>
      <c r="R1047" s="1">
        <v>1</v>
      </c>
      <c r="S1047" s="1">
        <v>0</v>
      </c>
      <c r="T1047" s="1">
        <v>50</v>
      </c>
      <c r="U1047" s="1">
        <v>1006</v>
      </c>
      <c r="V1047" s="133">
        <f t="shared" si="18"/>
        <v>1857700</v>
      </c>
      <c r="W1047" s="104"/>
    </row>
    <row r="1048" spans="17:23" x14ac:dyDescent="0.2">
      <c r="Q1048" s="1">
        <v>1007</v>
      </c>
      <c r="R1048" s="1">
        <v>0</v>
      </c>
      <c r="S1048" s="1">
        <v>1</v>
      </c>
      <c r="T1048" s="1">
        <v>50</v>
      </c>
      <c r="U1048" s="1">
        <v>1010</v>
      </c>
      <c r="V1048" s="133">
        <f t="shared" si="18"/>
        <v>1864000</v>
      </c>
      <c r="W1048" s="104"/>
    </row>
    <row r="1049" spans="17:23" x14ac:dyDescent="0.2">
      <c r="Q1049" s="1">
        <v>1008</v>
      </c>
      <c r="R1049" s="1">
        <v>0</v>
      </c>
      <c r="S1049" s="1">
        <v>1</v>
      </c>
      <c r="T1049" s="1">
        <v>50</v>
      </c>
      <c r="U1049" s="1">
        <v>1010</v>
      </c>
      <c r="V1049" s="133">
        <f t="shared" si="18"/>
        <v>1864000</v>
      </c>
      <c r="W1049" s="104"/>
    </row>
    <row r="1050" spans="17:23" x14ac:dyDescent="0.2">
      <c r="Q1050" s="1">
        <v>1009</v>
      </c>
      <c r="R1050" s="1">
        <v>0</v>
      </c>
      <c r="S1050" s="1">
        <v>1</v>
      </c>
      <c r="T1050" s="1">
        <v>50</v>
      </c>
      <c r="U1050" s="1">
        <v>1010</v>
      </c>
      <c r="V1050" s="133">
        <f t="shared" si="18"/>
        <v>1864000</v>
      </c>
      <c r="W1050" s="104"/>
    </row>
    <row r="1051" spans="17:23" x14ac:dyDescent="0.2">
      <c r="Q1051" s="1">
        <v>1010</v>
      </c>
      <c r="R1051" s="1">
        <v>0</v>
      </c>
      <c r="S1051" s="1">
        <v>1</v>
      </c>
      <c r="T1051" s="1">
        <v>50</v>
      </c>
      <c r="U1051" s="1">
        <v>1010</v>
      </c>
      <c r="V1051" s="133">
        <f t="shared" si="18"/>
        <v>1864000</v>
      </c>
      <c r="W1051" s="104"/>
    </row>
    <row r="1052" spans="17:23" x14ac:dyDescent="0.2">
      <c r="Q1052" s="1">
        <v>1011</v>
      </c>
      <c r="R1052" s="1">
        <v>2</v>
      </c>
      <c r="S1052" s="1">
        <v>0</v>
      </c>
      <c r="T1052" s="1">
        <v>50</v>
      </c>
      <c r="U1052" s="1">
        <v>1012</v>
      </c>
      <c r="V1052" s="133">
        <f t="shared" si="18"/>
        <v>1870400</v>
      </c>
      <c r="W1052" s="104"/>
    </row>
    <row r="1053" spans="17:23" x14ac:dyDescent="0.2">
      <c r="Q1053" s="1">
        <v>1012</v>
      </c>
      <c r="R1053" s="1">
        <v>2</v>
      </c>
      <c r="S1053" s="1">
        <v>0</v>
      </c>
      <c r="T1053" s="1">
        <v>50</v>
      </c>
      <c r="U1053" s="1">
        <v>1012</v>
      </c>
      <c r="V1053" s="133">
        <f t="shared" si="18"/>
        <v>1870400</v>
      </c>
      <c r="W1053" s="104"/>
    </row>
    <row r="1054" spans="17:23" x14ac:dyDescent="0.2">
      <c r="Q1054" s="1">
        <v>1013</v>
      </c>
      <c r="R1054" s="1">
        <v>1</v>
      </c>
      <c r="S1054" s="1">
        <v>1</v>
      </c>
      <c r="T1054" s="1">
        <v>50</v>
      </c>
      <c r="U1054" s="1">
        <v>1016</v>
      </c>
      <c r="V1054" s="133">
        <f t="shared" si="18"/>
        <v>1876700</v>
      </c>
      <c r="W1054" s="104"/>
    </row>
    <row r="1055" spans="17:23" x14ac:dyDescent="0.2">
      <c r="Q1055" s="1">
        <v>1014</v>
      </c>
      <c r="R1055" s="1">
        <v>1</v>
      </c>
      <c r="S1055" s="1">
        <v>1</v>
      </c>
      <c r="T1055" s="1">
        <v>50</v>
      </c>
      <c r="U1055" s="1">
        <v>1016</v>
      </c>
      <c r="V1055" s="133">
        <f t="shared" si="18"/>
        <v>1876700</v>
      </c>
      <c r="W1055" s="104"/>
    </row>
    <row r="1056" spans="17:23" x14ac:dyDescent="0.2">
      <c r="Q1056" s="1">
        <v>1015</v>
      </c>
      <c r="R1056" s="1">
        <v>1</v>
      </c>
      <c r="S1056" s="1">
        <v>1</v>
      </c>
      <c r="T1056" s="1">
        <v>50</v>
      </c>
      <c r="U1056" s="1">
        <v>1016</v>
      </c>
      <c r="V1056" s="133">
        <f t="shared" si="18"/>
        <v>1876700</v>
      </c>
      <c r="W1056" s="104"/>
    </row>
    <row r="1057" spans="17:23" x14ac:dyDescent="0.2">
      <c r="Q1057" s="1">
        <v>1016</v>
      </c>
      <c r="R1057" s="1">
        <v>1</v>
      </c>
      <c r="S1057" s="1">
        <v>1</v>
      </c>
      <c r="T1057" s="1">
        <v>50</v>
      </c>
      <c r="U1057" s="1">
        <v>1016</v>
      </c>
      <c r="V1057" s="133">
        <f t="shared" si="18"/>
        <v>1876700</v>
      </c>
      <c r="W1057" s="104"/>
    </row>
    <row r="1058" spans="17:23" x14ac:dyDescent="0.2">
      <c r="Q1058" s="1">
        <v>1017</v>
      </c>
      <c r="R1058" s="1">
        <v>0</v>
      </c>
      <c r="S1058" s="1">
        <v>0</v>
      </c>
      <c r="T1058" s="1">
        <v>51</v>
      </c>
      <c r="U1058" s="1">
        <v>1020</v>
      </c>
      <c r="V1058" s="133">
        <f t="shared" si="18"/>
        <v>1881900</v>
      </c>
      <c r="W1058" s="104"/>
    </row>
    <row r="1059" spans="17:23" x14ac:dyDescent="0.2">
      <c r="Q1059" s="1">
        <v>1018</v>
      </c>
      <c r="R1059" s="1">
        <v>0</v>
      </c>
      <c r="S1059" s="1">
        <v>0</v>
      </c>
      <c r="T1059" s="1">
        <v>51</v>
      </c>
      <c r="U1059" s="1">
        <v>1020</v>
      </c>
      <c r="V1059" s="133">
        <f t="shared" si="18"/>
        <v>1881900</v>
      </c>
      <c r="W1059" s="104"/>
    </row>
    <row r="1060" spans="17:23" x14ac:dyDescent="0.2">
      <c r="Q1060" s="1">
        <v>1019</v>
      </c>
      <c r="R1060" s="1">
        <v>0</v>
      </c>
      <c r="S1060" s="1">
        <v>0</v>
      </c>
      <c r="T1060" s="1">
        <v>51</v>
      </c>
      <c r="U1060" s="1">
        <v>1020</v>
      </c>
      <c r="V1060" s="133">
        <f t="shared" si="18"/>
        <v>1881900</v>
      </c>
      <c r="W1060" s="104"/>
    </row>
    <row r="1061" spans="17:23" x14ac:dyDescent="0.2">
      <c r="Q1061" s="1">
        <v>1020</v>
      </c>
      <c r="R1061" s="1">
        <v>0</v>
      </c>
      <c r="S1061" s="1">
        <v>0</v>
      </c>
      <c r="T1061" s="1">
        <v>51</v>
      </c>
      <c r="U1061" s="1">
        <v>1020</v>
      </c>
      <c r="V1061" s="133">
        <f t="shared" si="18"/>
        <v>1881900</v>
      </c>
      <c r="W1061" s="104"/>
    </row>
    <row r="1062" spans="17:23" x14ac:dyDescent="0.2">
      <c r="Q1062" s="1">
        <v>1021</v>
      </c>
      <c r="R1062" s="1">
        <v>2</v>
      </c>
      <c r="S1062" s="1">
        <v>1</v>
      </c>
      <c r="T1062" s="1">
        <v>50</v>
      </c>
      <c r="U1062" s="1">
        <v>1022</v>
      </c>
      <c r="V1062" s="133">
        <f t="shared" si="18"/>
        <v>1889400</v>
      </c>
      <c r="W1062" s="104"/>
    </row>
    <row r="1063" spans="17:23" x14ac:dyDescent="0.2">
      <c r="Q1063" s="1">
        <v>1022</v>
      </c>
      <c r="R1063" s="1">
        <v>2</v>
      </c>
      <c r="S1063" s="1">
        <v>1</v>
      </c>
      <c r="T1063" s="1">
        <v>50</v>
      </c>
      <c r="U1063" s="1">
        <v>1022</v>
      </c>
      <c r="V1063" s="133">
        <f t="shared" si="18"/>
        <v>1889400</v>
      </c>
      <c r="W1063" s="104"/>
    </row>
    <row r="1064" spans="17:23" x14ac:dyDescent="0.2">
      <c r="Q1064" s="1">
        <v>1023</v>
      </c>
      <c r="R1064" s="1">
        <v>1</v>
      </c>
      <c r="S1064" s="1">
        <v>0</v>
      </c>
      <c r="T1064" s="1">
        <v>51</v>
      </c>
      <c r="U1064" s="1">
        <v>1026</v>
      </c>
      <c r="V1064" s="133">
        <f t="shared" si="18"/>
        <v>1894600</v>
      </c>
      <c r="W1064" s="104"/>
    </row>
    <row r="1065" spans="17:23" x14ac:dyDescent="0.2">
      <c r="Q1065" s="1">
        <v>1024</v>
      </c>
      <c r="R1065" s="1">
        <v>1</v>
      </c>
      <c r="S1065" s="1">
        <v>0</v>
      </c>
      <c r="T1065" s="1">
        <v>51</v>
      </c>
      <c r="U1065" s="1">
        <v>1026</v>
      </c>
      <c r="V1065" s="133">
        <f t="shared" si="18"/>
        <v>1894600</v>
      </c>
      <c r="W1065" s="104"/>
    </row>
    <row r="1066" spans="17:23" x14ac:dyDescent="0.2">
      <c r="Q1066" s="1">
        <v>1025</v>
      </c>
      <c r="R1066" s="1">
        <v>1</v>
      </c>
      <c r="S1066" s="1">
        <v>0</v>
      </c>
      <c r="T1066" s="1">
        <v>51</v>
      </c>
      <c r="U1066" s="1">
        <v>1026</v>
      </c>
      <c r="V1066" s="133">
        <f t="shared" ref="V1066:V1129" si="19">$R$39*R1066+$S$39*S1066+$T$39*T1066</f>
        <v>1894600</v>
      </c>
      <c r="W1066" s="104"/>
    </row>
    <row r="1067" spans="17:23" x14ac:dyDescent="0.2">
      <c r="Q1067" s="1">
        <v>1026</v>
      </c>
      <c r="R1067" s="1">
        <v>1</v>
      </c>
      <c r="S1067" s="1">
        <v>0</v>
      </c>
      <c r="T1067" s="1">
        <v>51</v>
      </c>
      <c r="U1067" s="1">
        <v>1026</v>
      </c>
      <c r="V1067" s="133">
        <f t="shared" si="19"/>
        <v>1894600</v>
      </c>
      <c r="W1067" s="104"/>
    </row>
    <row r="1068" spans="17:23" x14ac:dyDescent="0.2">
      <c r="Q1068" s="1">
        <v>1027</v>
      </c>
      <c r="R1068" s="1">
        <v>0</v>
      </c>
      <c r="S1068" s="1">
        <v>1</v>
      </c>
      <c r="T1068" s="1">
        <v>51</v>
      </c>
      <c r="U1068" s="1">
        <v>1030</v>
      </c>
      <c r="V1068" s="133">
        <f t="shared" si="19"/>
        <v>1900900</v>
      </c>
      <c r="W1068" s="104"/>
    </row>
    <row r="1069" spans="17:23" x14ac:dyDescent="0.2">
      <c r="Q1069" s="1">
        <v>1028</v>
      </c>
      <c r="R1069" s="1">
        <v>0</v>
      </c>
      <c r="S1069" s="1">
        <v>1</v>
      </c>
      <c r="T1069" s="1">
        <v>51</v>
      </c>
      <c r="U1069" s="1">
        <v>1030</v>
      </c>
      <c r="V1069" s="133">
        <f t="shared" si="19"/>
        <v>1900900</v>
      </c>
      <c r="W1069" s="104"/>
    </row>
    <row r="1070" spans="17:23" x14ac:dyDescent="0.2">
      <c r="Q1070" s="1">
        <v>1029</v>
      </c>
      <c r="R1070" s="1">
        <v>0</v>
      </c>
      <c r="S1070" s="1">
        <v>1</v>
      </c>
      <c r="T1070" s="1">
        <v>51</v>
      </c>
      <c r="U1070" s="1">
        <v>1030</v>
      </c>
      <c r="V1070" s="133">
        <f t="shared" si="19"/>
        <v>1900900</v>
      </c>
      <c r="W1070" s="104"/>
    </row>
    <row r="1071" spans="17:23" x14ac:dyDescent="0.2">
      <c r="Q1071" s="1">
        <v>1030</v>
      </c>
      <c r="R1071" s="1">
        <v>0</v>
      </c>
      <c r="S1071" s="1">
        <v>1</v>
      </c>
      <c r="T1071" s="1">
        <v>51</v>
      </c>
      <c r="U1071" s="1">
        <v>1030</v>
      </c>
      <c r="V1071" s="133">
        <f t="shared" si="19"/>
        <v>1900900</v>
      </c>
      <c r="W1071" s="104"/>
    </row>
    <row r="1072" spans="17:23" x14ac:dyDescent="0.2">
      <c r="Q1072" s="1">
        <v>1031</v>
      </c>
      <c r="R1072" s="1">
        <v>2</v>
      </c>
      <c r="S1072" s="1">
        <v>0</v>
      </c>
      <c r="T1072" s="1">
        <v>51</v>
      </c>
      <c r="U1072" s="1">
        <v>1032</v>
      </c>
      <c r="V1072" s="133">
        <f t="shared" si="19"/>
        <v>1907300</v>
      </c>
      <c r="W1072" s="104"/>
    </row>
    <row r="1073" spans="17:23" x14ac:dyDescent="0.2">
      <c r="Q1073" s="1">
        <v>1032</v>
      </c>
      <c r="R1073" s="1">
        <v>2</v>
      </c>
      <c r="S1073" s="1">
        <v>0</v>
      </c>
      <c r="T1073" s="1">
        <v>51</v>
      </c>
      <c r="U1073" s="1">
        <v>1032</v>
      </c>
      <c r="V1073" s="133">
        <f t="shared" si="19"/>
        <v>1907300</v>
      </c>
      <c r="W1073" s="104"/>
    </row>
    <row r="1074" spans="17:23" x14ac:dyDescent="0.2">
      <c r="Q1074" s="1">
        <v>1033</v>
      </c>
      <c r="R1074" s="1">
        <v>1</v>
      </c>
      <c r="S1074" s="1">
        <v>1</v>
      </c>
      <c r="T1074" s="1">
        <v>51</v>
      </c>
      <c r="U1074" s="1">
        <v>1036</v>
      </c>
      <c r="V1074" s="133">
        <f t="shared" si="19"/>
        <v>1913600</v>
      </c>
      <c r="W1074" s="104"/>
    </row>
    <row r="1075" spans="17:23" x14ac:dyDescent="0.2">
      <c r="Q1075" s="1">
        <v>1034</v>
      </c>
      <c r="R1075" s="1">
        <v>1</v>
      </c>
      <c r="S1075" s="1">
        <v>1</v>
      </c>
      <c r="T1075" s="1">
        <v>51</v>
      </c>
      <c r="U1075" s="1">
        <v>1036</v>
      </c>
      <c r="V1075" s="133">
        <f t="shared" si="19"/>
        <v>1913600</v>
      </c>
      <c r="W1075" s="104"/>
    </row>
    <row r="1076" spans="17:23" x14ac:dyDescent="0.2">
      <c r="Q1076" s="1">
        <v>1035</v>
      </c>
      <c r="R1076" s="1">
        <v>1</v>
      </c>
      <c r="S1076" s="1">
        <v>1</v>
      </c>
      <c r="T1076" s="1">
        <v>51</v>
      </c>
      <c r="U1076" s="1">
        <v>1036</v>
      </c>
      <c r="V1076" s="133">
        <f t="shared" si="19"/>
        <v>1913600</v>
      </c>
      <c r="W1076" s="104"/>
    </row>
    <row r="1077" spans="17:23" x14ac:dyDescent="0.2">
      <c r="Q1077" s="1">
        <v>1036</v>
      </c>
      <c r="R1077" s="1">
        <v>1</v>
      </c>
      <c r="S1077" s="1">
        <v>1</v>
      </c>
      <c r="T1077" s="1">
        <v>51</v>
      </c>
      <c r="U1077" s="1">
        <v>1036</v>
      </c>
      <c r="V1077" s="133">
        <f t="shared" si="19"/>
        <v>1913600</v>
      </c>
      <c r="W1077" s="104"/>
    </row>
    <row r="1078" spans="17:23" x14ac:dyDescent="0.2">
      <c r="Q1078" s="1">
        <v>1037</v>
      </c>
      <c r="R1078" s="1">
        <v>0</v>
      </c>
      <c r="S1078" s="1">
        <v>0</v>
      </c>
      <c r="T1078" s="1">
        <v>52</v>
      </c>
      <c r="U1078" s="1">
        <v>1040</v>
      </c>
      <c r="V1078" s="133">
        <f t="shared" si="19"/>
        <v>1918800</v>
      </c>
      <c r="W1078" s="104"/>
    </row>
    <row r="1079" spans="17:23" x14ac:dyDescent="0.2">
      <c r="Q1079" s="1">
        <v>1038</v>
      </c>
      <c r="R1079" s="1">
        <v>0</v>
      </c>
      <c r="S1079" s="1">
        <v>0</v>
      </c>
      <c r="T1079" s="1">
        <v>52</v>
      </c>
      <c r="U1079" s="1">
        <v>1040</v>
      </c>
      <c r="V1079" s="133">
        <f t="shared" si="19"/>
        <v>1918800</v>
      </c>
      <c r="W1079" s="104"/>
    </row>
    <row r="1080" spans="17:23" x14ac:dyDescent="0.2">
      <c r="Q1080" s="1">
        <v>1039</v>
      </c>
      <c r="R1080" s="1">
        <v>0</v>
      </c>
      <c r="S1080" s="1">
        <v>0</v>
      </c>
      <c r="T1080" s="1">
        <v>52</v>
      </c>
      <c r="U1080" s="1">
        <v>1040</v>
      </c>
      <c r="V1080" s="133">
        <f t="shared" si="19"/>
        <v>1918800</v>
      </c>
      <c r="W1080" s="104"/>
    </row>
    <row r="1081" spans="17:23" x14ac:dyDescent="0.2">
      <c r="Q1081" s="1">
        <v>1040</v>
      </c>
      <c r="R1081" s="1">
        <v>0</v>
      </c>
      <c r="S1081" s="1">
        <v>0</v>
      </c>
      <c r="T1081" s="1">
        <v>52</v>
      </c>
      <c r="U1081" s="1">
        <v>1040</v>
      </c>
      <c r="V1081" s="133">
        <f t="shared" si="19"/>
        <v>1918800</v>
      </c>
      <c r="W1081" s="104"/>
    </row>
    <row r="1082" spans="17:23" x14ac:dyDescent="0.2">
      <c r="Q1082" s="1">
        <v>1041</v>
      </c>
      <c r="R1082" s="1">
        <v>2</v>
      </c>
      <c r="S1082" s="1">
        <v>1</v>
      </c>
      <c r="T1082" s="1">
        <v>51</v>
      </c>
      <c r="U1082" s="1">
        <v>1042</v>
      </c>
      <c r="V1082" s="133">
        <f t="shared" si="19"/>
        <v>1926300</v>
      </c>
      <c r="W1082" s="104"/>
    </row>
    <row r="1083" spans="17:23" x14ac:dyDescent="0.2">
      <c r="Q1083" s="1">
        <v>1042</v>
      </c>
      <c r="R1083" s="1">
        <v>2</v>
      </c>
      <c r="S1083" s="1">
        <v>1</v>
      </c>
      <c r="T1083" s="1">
        <v>51</v>
      </c>
      <c r="U1083" s="1">
        <v>1042</v>
      </c>
      <c r="V1083" s="133">
        <f t="shared" si="19"/>
        <v>1926300</v>
      </c>
      <c r="W1083" s="104"/>
    </row>
    <row r="1084" spans="17:23" x14ac:dyDescent="0.2">
      <c r="Q1084" s="1">
        <v>1043</v>
      </c>
      <c r="R1084" s="1">
        <v>1</v>
      </c>
      <c r="S1084" s="1">
        <v>0</v>
      </c>
      <c r="T1084" s="1">
        <v>52</v>
      </c>
      <c r="U1084" s="1">
        <v>1046</v>
      </c>
      <c r="V1084" s="133">
        <f t="shared" si="19"/>
        <v>1931500</v>
      </c>
      <c r="W1084" s="104"/>
    </row>
    <row r="1085" spans="17:23" x14ac:dyDescent="0.2">
      <c r="Q1085" s="1">
        <v>1044</v>
      </c>
      <c r="R1085" s="1">
        <v>1</v>
      </c>
      <c r="S1085" s="1">
        <v>0</v>
      </c>
      <c r="T1085" s="1">
        <v>52</v>
      </c>
      <c r="U1085" s="1">
        <v>1046</v>
      </c>
      <c r="V1085" s="133">
        <f t="shared" si="19"/>
        <v>1931500</v>
      </c>
      <c r="W1085" s="104"/>
    </row>
    <row r="1086" spans="17:23" x14ac:dyDescent="0.2">
      <c r="Q1086" s="1">
        <v>1045</v>
      </c>
      <c r="R1086" s="1">
        <v>1</v>
      </c>
      <c r="S1086" s="1">
        <v>0</v>
      </c>
      <c r="T1086" s="1">
        <v>52</v>
      </c>
      <c r="U1086" s="1">
        <v>1046</v>
      </c>
      <c r="V1086" s="133">
        <f t="shared" si="19"/>
        <v>1931500</v>
      </c>
      <c r="W1086" s="104"/>
    </row>
    <row r="1087" spans="17:23" x14ac:dyDescent="0.2">
      <c r="Q1087" s="1">
        <v>1046</v>
      </c>
      <c r="R1087" s="1">
        <v>1</v>
      </c>
      <c r="S1087" s="1">
        <v>0</v>
      </c>
      <c r="T1087" s="1">
        <v>52</v>
      </c>
      <c r="U1087" s="1">
        <v>1046</v>
      </c>
      <c r="V1087" s="133">
        <f t="shared" si="19"/>
        <v>1931500</v>
      </c>
      <c r="W1087" s="104"/>
    </row>
    <row r="1088" spans="17:23" x14ac:dyDescent="0.2">
      <c r="Q1088" s="1">
        <v>1047</v>
      </c>
      <c r="R1088" s="1">
        <v>0</v>
      </c>
      <c r="S1088" s="1">
        <v>1</v>
      </c>
      <c r="T1088" s="1">
        <v>52</v>
      </c>
      <c r="U1088" s="1">
        <v>1050</v>
      </c>
      <c r="V1088" s="133">
        <f t="shared" si="19"/>
        <v>1937800</v>
      </c>
      <c r="W1088" s="104"/>
    </row>
    <row r="1089" spans="17:23" x14ac:dyDescent="0.2">
      <c r="Q1089" s="1">
        <v>1048</v>
      </c>
      <c r="R1089" s="1">
        <v>0</v>
      </c>
      <c r="S1089" s="1">
        <v>1</v>
      </c>
      <c r="T1089" s="1">
        <v>52</v>
      </c>
      <c r="U1089" s="1">
        <v>1050</v>
      </c>
      <c r="V1089" s="133">
        <f t="shared" si="19"/>
        <v>1937800</v>
      </c>
      <c r="W1089" s="104"/>
    </row>
    <row r="1090" spans="17:23" x14ac:dyDescent="0.2">
      <c r="Q1090" s="1">
        <v>1049</v>
      </c>
      <c r="R1090" s="1">
        <v>0</v>
      </c>
      <c r="S1090" s="1">
        <v>1</v>
      </c>
      <c r="T1090" s="1">
        <v>52</v>
      </c>
      <c r="U1090" s="1">
        <v>1050</v>
      </c>
      <c r="V1090" s="133">
        <f t="shared" si="19"/>
        <v>1937800</v>
      </c>
      <c r="W1090" s="104"/>
    </row>
    <row r="1091" spans="17:23" x14ac:dyDescent="0.2">
      <c r="Q1091" s="1">
        <v>1050</v>
      </c>
      <c r="R1091" s="1">
        <v>0</v>
      </c>
      <c r="S1091" s="1">
        <v>1</v>
      </c>
      <c r="T1091" s="1">
        <v>52</v>
      </c>
      <c r="U1091" s="1">
        <v>1050</v>
      </c>
      <c r="V1091" s="133">
        <f t="shared" si="19"/>
        <v>1937800</v>
      </c>
      <c r="W1091" s="104"/>
    </row>
    <row r="1092" spans="17:23" x14ac:dyDescent="0.2">
      <c r="Q1092" s="1">
        <v>1051</v>
      </c>
      <c r="R1092" s="1">
        <v>2</v>
      </c>
      <c r="S1092" s="1">
        <v>0</v>
      </c>
      <c r="T1092" s="1">
        <v>52</v>
      </c>
      <c r="U1092" s="1">
        <v>1052</v>
      </c>
      <c r="V1092" s="133">
        <f t="shared" si="19"/>
        <v>1944200</v>
      </c>
      <c r="W1092" s="104"/>
    </row>
    <row r="1093" spans="17:23" x14ac:dyDescent="0.2">
      <c r="Q1093" s="1">
        <v>1052</v>
      </c>
      <c r="R1093" s="1">
        <v>2</v>
      </c>
      <c r="S1093" s="1">
        <v>0</v>
      </c>
      <c r="T1093" s="1">
        <v>52</v>
      </c>
      <c r="U1093" s="1">
        <v>1052</v>
      </c>
      <c r="V1093" s="133">
        <f t="shared" si="19"/>
        <v>1944200</v>
      </c>
      <c r="W1093" s="104"/>
    </row>
    <row r="1094" spans="17:23" x14ac:dyDescent="0.2">
      <c r="Q1094" s="1">
        <v>1053</v>
      </c>
      <c r="R1094" s="1">
        <v>1</v>
      </c>
      <c r="S1094" s="1">
        <v>1</v>
      </c>
      <c r="T1094" s="1">
        <v>52</v>
      </c>
      <c r="U1094" s="1">
        <v>1056</v>
      </c>
      <c r="V1094" s="133">
        <f t="shared" si="19"/>
        <v>1950500</v>
      </c>
      <c r="W1094" s="104"/>
    </row>
    <row r="1095" spans="17:23" x14ac:dyDescent="0.2">
      <c r="Q1095" s="1">
        <v>1054</v>
      </c>
      <c r="R1095" s="1">
        <v>1</v>
      </c>
      <c r="S1095" s="1">
        <v>1</v>
      </c>
      <c r="T1095" s="1">
        <v>52</v>
      </c>
      <c r="U1095" s="1">
        <v>1056</v>
      </c>
      <c r="V1095" s="133">
        <f t="shared" si="19"/>
        <v>1950500</v>
      </c>
      <c r="W1095" s="104"/>
    </row>
    <row r="1096" spans="17:23" x14ac:dyDescent="0.2">
      <c r="Q1096" s="1">
        <v>1055</v>
      </c>
      <c r="R1096" s="1">
        <v>1</v>
      </c>
      <c r="S1096" s="1">
        <v>1</v>
      </c>
      <c r="T1096" s="1">
        <v>52</v>
      </c>
      <c r="U1096" s="1">
        <v>1056</v>
      </c>
      <c r="V1096" s="133">
        <f t="shared" si="19"/>
        <v>1950500</v>
      </c>
      <c r="W1096" s="104"/>
    </row>
    <row r="1097" spans="17:23" x14ac:dyDescent="0.2">
      <c r="Q1097" s="1">
        <v>1056</v>
      </c>
      <c r="R1097" s="1">
        <v>1</v>
      </c>
      <c r="S1097" s="1">
        <v>1</v>
      </c>
      <c r="T1097" s="1">
        <v>52</v>
      </c>
      <c r="U1097" s="1">
        <v>1056</v>
      </c>
      <c r="V1097" s="133">
        <f t="shared" si="19"/>
        <v>1950500</v>
      </c>
      <c r="W1097" s="104"/>
    </row>
    <row r="1098" spans="17:23" x14ac:dyDescent="0.2">
      <c r="Q1098" s="1">
        <v>1057</v>
      </c>
      <c r="R1098" s="1">
        <v>0</v>
      </c>
      <c r="S1098" s="1">
        <v>0</v>
      </c>
      <c r="T1098" s="1">
        <v>53</v>
      </c>
      <c r="U1098" s="1">
        <v>1060</v>
      </c>
      <c r="V1098" s="133">
        <f t="shared" si="19"/>
        <v>1955700</v>
      </c>
      <c r="W1098" s="104"/>
    </row>
    <row r="1099" spans="17:23" x14ac:dyDescent="0.2">
      <c r="Q1099" s="1">
        <v>1058</v>
      </c>
      <c r="R1099" s="1">
        <v>0</v>
      </c>
      <c r="S1099" s="1">
        <v>0</v>
      </c>
      <c r="T1099" s="1">
        <v>53</v>
      </c>
      <c r="U1099" s="1">
        <v>1060</v>
      </c>
      <c r="V1099" s="133">
        <f t="shared" si="19"/>
        <v>1955700</v>
      </c>
      <c r="W1099" s="104"/>
    </row>
    <row r="1100" spans="17:23" x14ac:dyDescent="0.2">
      <c r="Q1100" s="1">
        <v>1059</v>
      </c>
      <c r="R1100" s="1">
        <v>0</v>
      </c>
      <c r="S1100" s="1">
        <v>0</v>
      </c>
      <c r="T1100" s="1">
        <v>53</v>
      </c>
      <c r="U1100" s="1">
        <v>1060</v>
      </c>
      <c r="V1100" s="133">
        <f t="shared" si="19"/>
        <v>1955700</v>
      </c>
      <c r="W1100" s="104"/>
    </row>
    <row r="1101" spans="17:23" x14ac:dyDescent="0.2">
      <c r="Q1101" s="1">
        <v>1060</v>
      </c>
      <c r="R1101" s="1">
        <v>0</v>
      </c>
      <c r="S1101" s="1">
        <v>0</v>
      </c>
      <c r="T1101" s="1">
        <v>53</v>
      </c>
      <c r="U1101" s="1">
        <v>1060</v>
      </c>
      <c r="V1101" s="133">
        <f t="shared" si="19"/>
        <v>1955700</v>
      </c>
      <c r="W1101" s="104"/>
    </row>
    <row r="1102" spans="17:23" x14ac:dyDescent="0.2">
      <c r="Q1102" s="1">
        <v>1061</v>
      </c>
      <c r="R1102" s="1">
        <v>2</v>
      </c>
      <c r="S1102" s="1">
        <v>1</v>
      </c>
      <c r="T1102" s="1">
        <v>52</v>
      </c>
      <c r="U1102" s="1">
        <v>1062</v>
      </c>
      <c r="V1102" s="133">
        <f t="shared" si="19"/>
        <v>1963200</v>
      </c>
      <c r="W1102" s="104"/>
    </row>
    <row r="1103" spans="17:23" x14ac:dyDescent="0.2">
      <c r="Q1103" s="1">
        <v>1062</v>
      </c>
      <c r="R1103" s="1">
        <v>2</v>
      </c>
      <c r="S1103" s="1">
        <v>1</v>
      </c>
      <c r="T1103" s="1">
        <v>52</v>
      </c>
      <c r="U1103" s="1">
        <v>1062</v>
      </c>
      <c r="V1103" s="133">
        <f t="shared" si="19"/>
        <v>1963200</v>
      </c>
      <c r="W1103" s="104"/>
    </row>
    <row r="1104" spans="17:23" x14ac:dyDescent="0.2">
      <c r="Q1104" s="1">
        <v>1063</v>
      </c>
      <c r="R1104" s="1">
        <v>1</v>
      </c>
      <c r="S1104" s="1">
        <v>0</v>
      </c>
      <c r="T1104" s="1">
        <v>53</v>
      </c>
      <c r="U1104" s="1">
        <v>1066</v>
      </c>
      <c r="V1104" s="133">
        <f t="shared" si="19"/>
        <v>1968400</v>
      </c>
      <c r="W1104" s="104"/>
    </row>
    <row r="1105" spans="17:23" x14ac:dyDescent="0.2">
      <c r="Q1105" s="1">
        <v>1064</v>
      </c>
      <c r="R1105" s="1">
        <v>1</v>
      </c>
      <c r="S1105" s="1">
        <v>0</v>
      </c>
      <c r="T1105" s="1">
        <v>53</v>
      </c>
      <c r="U1105" s="1">
        <v>1066</v>
      </c>
      <c r="V1105" s="133">
        <f t="shared" si="19"/>
        <v>1968400</v>
      </c>
      <c r="W1105" s="104"/>
    </row>
    <row r="1106" spans="17:23" x14ac:dyDescent="0.2">
      <c r="Q1106" s="1">
        <v>1065</v>
      </c>
      <c r="R1106" s="1">
        <v>1</v>
      </c>
      <c r="S1106" s="1">
        <v>0</v>
      </c>
      <c r="T1106" s="1">
        <v>53</v>
      </c>
      <c r="U1106" s="1">
        <v>1066</v>
      </c>
      <c r="V1106" s="133">
        <f t="shared" si="19"/>
        <v>1968400</v>
      </c>
      <c r="W1106" s="104"/>
    </row>
    <row r="1107" spans="17:23" x14ac:dyDescent="0.2">
      <c r="Q1107" s="1">
        <v>1066</v>
      </c>
      <c r="R1107" s="1">
        <v>1</v>
      </c>
      <c r="S1107" s="1">
        <v>0</v>
      </c>
      <c r="T1107" s="1">
        <v>53</v>
      </c>
      <c r="U1107" s="1">
        <v>1066</v>
      </c>
      <c r="V1107" s="133">
        <f t="shared" si="19"/>
        <v>1968400</v>
      </c>
      <c r="W1107" s="104"/>
    </row>
    <row r="1108" spans="17:23" x14ac:dyDescent="0.2">
      <c r="Q1108" s="1">
        <v>1067</v>
      </c>
      <c r="R1108" s="1">
        <v>0</v>
      </c>
      <c r="S1108" s="1">
        <v>1</v>
      </c>
      <c r="T1108" s="1">
        <v>53</v>
      </c>
      <c r="U1108" s="1">
        <v>1070</v>
      </c>
      <c r="V1108" s="133">
        <f t="shared" si="19"/>
        <v>1974700</v>
      </c>
      <c r="W1108" s="104"/>
    </row>
    <row r="1109" spans="17:23" x14ac:dyDescent="0.2">
      <c r="Q1109" s="1">
        <v>1068</v>
      </c>
      <c r="R1109" s="1">
        <v>0</v>
      </c>
      <c r="S1109" s="1">
        <v>1</v>
      </c>
      <c r="T1109" s="1">
        <v>53</v>
      </c>
      <c r="U1109" s="1">
        <v>1070</v>
      </c>
      <c r="V1109" s="133">
        <f t="shared" si="19"/>
        <v>1974700</v>
      </c>
      <c r="W1109" s="104"/>
    </row>
    <row r="1110" spans="17:23" x14ac:dyDescent="0.2">
      <c r="Q1110" s="1">
        <v>1069</v>
      </c>
      <c r="R1110" s="1">
        <v>0</v>
      </c>
      <c r="S1110" s="1">
        <v>1</v>
      </c>
      <c r="T1110" s="1">
        <v>53</v>
      </c>
      <c r="U1110" s="1">
        <v>1070</v>
      </c>
      <c r="V1110" s="133">
        <f t="shared" si="19"/>
        <v>1974700</v>
      </c>
      <c r="W1110" s="104"/>
    </row>
    <row r="1111" spans="17:23" x14ac:dyDescent="0.2">
      <c r="Q1111" s="1">
        <v>1070</v>
      </c>
      <c r="R1111" s="1">
        <v>0</v>
      </c>
      <c r="S1111" s="1">
        <v>1</v>
      </c>
      <c r="T1111" s="1">
        <v>53</v>
      </c>
      <c r="U1111" s="1">
        <v>1070</v>
      </c>
      <c r="V1111" s="133">
        <f t="shared" si="19"/>
        <v>1974700</v>
      </c>
      <c r="W1111" s="104"/>
    </row>
    <row r="1112" spans="17:23" x14ac:dyDescent="0.2">
      <c r="Q1112" s="1">
        <v>1071</v>
      </c>
      <c r="R1112" s="1">
        <v>2</v>
      </c>
      <c r="S1112" s="1">
        <v>0</v>
      </c>
      <c r="T1112" s="1">
        <v>53</v>
      </c>
      <c r="U1112" s="1">
        <v>1072</v>
      </c>
      <c r="V1112" s="133">
        <f t="shared" si="19"/>
        <v>1981100</v>
      </c>
      <c r="W1112" s="104"/>
    </row>
    <row r="1113" spans="17:23" x14ac:dyDescent="0.2">
      <c r="Q1113" s="1">
        <v>1072</v>
      </c>
      <c r="R1113" s="1">
        <v>2</v>
      </c>
      <c r="S1113" s="1">
        <v>0</v>
      </c>
      <c r="T1113" s="1">
        <v>53</v>
      </c>
      <c r="U1113" s="1">
        <v>1072</v>
      </c>
      <c r="V1113" s="133">
        <f t="shared" si="19"/>
        <v>1981100</v>
      </c>
      <c r="W1113" s="104"/>
    </row>
    <row r="1114" spans="17:23" x14ac:dyDescent="0.2">
      <c r="Q1114" s="1">
        <v>1073</v>
      </c>
      <c r="R1114" s="1">
        <v>1</v>
      </c>
      <c r="S1114" s="1">
        <v>1</v>
      </c>
      <c r="T1114" s="1">
        <v>53</v>
      </c>
      <c r="U1114" s="1">
        <v>1076</v>
      </c>
      <c r="V1114" s="133">
        <f t="shared" si="19"/>
        <v>1987400</v>
      </c>
      <c r="W1114" s="104"/>
    </row>
    <row r="1115" spans="17:23" x14ac:dyDescent="0.2">
      <c r="Q1115" s="1">
        <v>1074</v>
      </c>
      <c r="R1115" s="1">
        <v>1</v>
      </c>
      <c r="S1115" s="1">
        <v>1</v>
      </c>
      <c r="T1115" s="1">
        <v>53</v>
      </c>
      <c r="U1115" s="1">
        <v>1076</v>
      </c>
      <c r="V1115" s="133">
        <f t="shared" si="19"/>
        <v>1987400</v>
      </c>
      <c r="W1115" s="104"/>
    </row>
    <row r="1116" spans="17:23" x14ac:dyDescent="0.2">
      <c r="Q1116" s="1">
        <v>1075</v>
      </c>
      <c r="R1116" s="1">
        <v>1</v>
      </c>
      <c r="S1116" s="1">
        <v>1</v>
      </c>
      <c r="T1116" s="1">
        <v>53</v>
      </c>
      <c r="U1116" s="1">
        <v>1076</v>
      </c>
      <c r="V1116" s="133">
        <f t="shared" si="19"/>
        <v>1987400</v>
      </c>
      <c r="W1116" s="104"/>
    </row>
    <row r="1117" spans="17:23" x14ac:dyDescent="0.2">
      <c r="Q1117" s="1">
        <v>1076</v>
      </c>
      <c r="R1117" s="1">
        <v>1</v>
      </c>
      <c r="S1117" s="1">
        <v>1</v>
      </c>
      <c r="T1117" s="1">
        <v>53</v>
      </c>
      <c r="U1117" s="1">
        <v>1076</v>
      </c>
      <c r="V1117" s="133">
        <f t="shared" si="19"/>
        <v>1987400</v>
      </c>
      <c r="W1117" s="104"/>
    </row>
    <row r="1118" spans="17:23" x14ac:dyDescent="0.2">
      <c r="Q1118" s="1">
        <v>1077</v>
      </c>
      <c r="R1118" s="1">
        <v>0</v>
      </c>
      <c r="S1118" s="1">
        <v>0</v>
      </c>
      <c r="T1118" s="1">
        <v>54</v>
      </c>
      <c r="U1118" s="1">
        <v>1080</v>
      </c>
      <c r="V1118" s="133">
        <f t="shared" si="19"/>
        <v>1992600</v>
      </c>
      <c r="W1118" s="104"/>
    </row>
    <row r="1119" spans="17:23" x14ac:dyDescent="0.2">
      <c r="Q1119" s="1">
        <v>1078</v>
      </c>
      <c r="R1119" s="1">
        <v>0</v>
      </c>
      <c r="S1119" s="1">
        <v>0</v>
      </c>
      <c r="T1119" s="1">
        <v>54</v>
      </c>
      <c r="U1119" s="1">
        <v>1080</v>
      </c>
      <c r="V1119" s="133">
        <f t="shared" si="19"/>
        <v>1992600</v>
      </c>
      <c r="W1119" s="104"/>
    </row>
    <row r="1120" spans="17:23" x14ac:dyDescent="0.2">
      <c r="Q1120" s="1">
        <v>1079</v>
      </c>
      <c r="R1120" s="1">
        <v>0</v>
      </c>
      <c r="S1120" s="1">
        <v>0</v>
      </c>
      <c r="T1120" s="1">
        <v>54</v>
      </c>
      <c r="U1120" s="1">
        <v>1080</v>
      </c>
      <c r="V1120" s="133">
        <f t="shared" si="19"/>
        <v>1992600</v>
      </c>
      <c r="W1120" s="104"/>
    </row>
    <row r="1121" spans="17:23" x14ac:dyDescent="0.2">
      <c r="Q1121" s="1">
        <v>1080</v>
      </c>
      <c r="R1121" s="1">
        <v>0</v>
      </c>
      <c r="S1121" s="1">
        <v>0</v>
      </c>
      <c r="T1121" s="1">
        <v>54</v>
      </c>
      <c r="U1121" s="1">
        <v>1080</v>
      </c>
      <c r="V1121" s="133">
        <f t="shared" si="19"/>
        <v>1992600</v>
      </c>
      <c r="W1121" s="104"/>
    </row>
    <row r="1122" spans="17:23" x14ac:dyDescent="0.2">
      <c r="Q1122" s="1">
        <v>1081</v>
      </c>
      <c r="R1122" s="1">
        <v>2</v>
      </c>
      <c r="S1122" s="1">
        <v>1</v>
      </c>
      <c r="T1122" s="1">
        <v>53</v>
      </c>
      <c r="U1122" s="1">
        <v>1082</v>
      </c>
      <c r="V1122" s="133">
        <f t="shared" si="19"/>
        <v>2000100</v>
      </c>
      <c r="W1122" s="104"/>
    </row>
    <row r="1123" spans="17:23" x14ac:dyDescent="0.2">
      <c r="Q1123" s="1">
        <v>1082</v>
      </c>
      <c r="R1123" s="1">
        <v>2</v>
      </c>
      <c r="S1123" s="1">
        <v>1</v>
      </c>
      <c r="T1123" s="1">
        <v>53</v>
      </c>
      <c r="U1123" s="1">
        <v>1082</v>
      </c>
      <c r="V1123" s="133">
        <f t="shared" si="19"/>
        <v>2000100</v>
      </c>
      <c r="W1123" s="104"/>
    </row>
    <row r="1124" spans="17:23" x14ac:dyDescent="0.2">
      <c r="Q1124" s="1">
        <v>1083</v>
      </c>
      <c r="R1124" s="1">
        <v>1</v>
      </c>
      <c r="S1124" s="1">
        <v>0</v>
      </c>
      <c r="T1124" s="1">
        <v>54</v>
      </c>
      <c r="U1124" s="1">
        <v>1086</v>
      </c>
      <c r="V1124" s="133">
        <f t="shared" si="19"/>
        <v>2005300</v>
      </c>
      <c r="W1124" s="104"/>
    </row>
    <row r="1125" spans="17:23" x14ac:dyDescent="0.2">
      <c r="Q1125" s="1">
        <v>1084</v>
      </c>
      <c r="R1125" s="1">
        <v>1</v>
      </c>
      <c r="S1125" s="1">
        <v>0</v>
      </c>
      <c r="T1125" s="1">
        <v>54</v>
      </c>
      <c r="U1125" s="1">
        <v>1086</v>
      </c>
      <c r="V1125" s="133">
        <f t="shared" si="19"/>
        <v>2005300</v>
      </c>
      <c r="W1125" s="104"/>
    </row>
    <row r="1126" spans="17:23" x14ac:dyDescent="0.2">
      <c r="Q1126" s="1">
        <v>1085</v>
      </c>
      <c r="R1126" s="1">
        <v>1</v>
      </c>
      <c r="S1126" s="1">
        <v>0</v>
      </c>
      <c r="T1126" s="1">
        <v>54</v>
      </c>
      <c r="U1126" s="1">
        <v>1086</v>
      </c>
      <c r="V1126" s="133">
        <f t="shared" si="19"/>
        <v>2005300</v>
      </c>
      <c r="W1126" s="104"/>
    </row>
    <row r="1127" spans="17:23" x14ac:dyDescent="0.2">
      <c r="Q1127" s="1">
        <v>1086</v>
      </c>
      <c r="R1127" s="1">
        <v>1</v>
      </c>
      <c r="S1127" s="1">
        <v>0</v>
      </c>
      <c r="T1127" s="1">
        <v>54</v>
      </c>
      <c r="U1127" s="1">
        <v>1086</v>
      </c>
      <c r="V1127" s="133">
        <f t="shared" si="19"/>
        <v>2005300</v>
      </c>
      <c r="W1127" s="104"/>
    </row>
    <row r="1128" spans="17:23" x14ac:dyDescent="0.2">
      <c r="Q1128" s="1">
        <v>1087</v>
      </c>
      <c r="R1128" s="1">
        <v>0</v>
      </c>
      <c r="S1128" s="1">
        <v>1</v>
      </c>
      <c r="T1128" s="1">
        <v>54</v>
      </c>
      <c r="U1128" s="1">
        <v>1090</v>
      </c>
      <c r="V1128" s="133">
        <f t="shared" si="19"/>
        <v>2011600</v>
      </c>
      <c r="W1128" s="104"/>
    </row>
    <row r="1129" spans="17:23" x14ac:dyDescent="0.2">
      <c r="Q1129" s="1">
        <v>1088</v>
      </c>
      <c r="R1129" s="1">
        <v>0</v>
      </c>
      <c r="S1129" s="1">
        <v>1</v>
      </c>
      <c r="T1129" s="1">
        <v>54</v>
      </c>
      <c r="U1129" s="1">
        <v>1090</v>
      </c>
      <c r="V1129" s="133">
        <f t="shared" si="19"/>
        <v>2011600</v>
      </c>
      <c r="W1129" s="104"/>
    </row>
    <row r="1130" spans="17:23" x14ac:dyDescent="0.2">
      <c r="Q1130" s="1">
        <v>1089</v>
      </c>
      <c r="R1130" s="1">
        <v>0</v>
      </c>
      <c r="S1130" s="1">
        <v>1</v>
      </c>
      <c r="T1130" s="1">
        <v>54</v>
      </c>
      <c r="U1130" s="1">
        <v>1090</v>
      </c>
      <c r="V1130" s="133">
        <f t="shared" ref="V1130:V1193" si="20">$R$39*R1130+$S$39*S1130+$T$39*T1130</f>
        <v>2011600</v>
      </c>
      <c r="W1130" s="104"/>
    </row>
    <row r="1131" spans="17:23" x14ac:dyDescent="0.2">
      <c r="Q1131" s="1">
        <v>1090</v>
      </c>
      <c r="R1131" s="1">
        <v>0</v>
      </c>
      <c r="S1131" s="1">
        <v>1</v>
      </c>
      <c r="T1131" s="1">
        <v>54</v>
      </c>
      <c r="U1131" s="1">
        <v>1090</v>
      </c>
      <c r="V1131" s="133">
        <f t="shared" si="20"/>
        <v>2011600</v>
      </c>
      <c r="W1131" s="104"/>
    </row>
    <row r="1132" spans="17:23" x14ac:dyDescent="0.2">
      <c r="Q1132" s="1">
        <v>1091</v>
      </c>
      <c r="R1132" s="1">
        <v>2</v>
      </c>
      <c r="S1132" s="1">
        <v>0</v>
      </c>
      <c r="T1132" s="1">
        <v>54</v>
      </c>
      <c r="U1132" s="1">
        <v>1092</v>
      </c>
      <c r="V1132" s="133">
        <f t="shared" si="20"/>
        <v>2018000</v>
      </c>
      <c r="W1132" s="104"/>
    </row>
    <row r="1133" spans="17:23" x14ac:dyDescent="0.2">
      <c r="Q1133" s="1">
        <v>1092</v>
      </c>
      <c r="R1133" s="1">
        <v>2</v>
      </c>
      <c r="S1133" s="1">
        <v>0</v>
      </c>
      <c r="T1133" s="1">
        <v>54</v>
      </c>
      <c r="U1133" s="1">
        <v>1092</v>
      </c>
      <c r="V1133" s="133">
        <f t="shared" si="20"/>
        <v>2018000</v>
      </c>
      <c r="W1133" s="104"/>
    </row>
    <row r="1134" spans="17:23" x14ac:dyDescent="0.2">
      <c r="Q1134" s="1">
        <v>1093</v>
      </c>
      <c r="R1134" s="1">
        <v>1</v>
      </c>
      <c r="S1134" s="1">
        <v>1</v>
      </c>
      <c r="T1134" s="1">
        <v>54</v>
      </c>
      <c r="U1134" s="1">
        <v>1096</v>
      </c>
      <c r="V1134" s="133">
        <f t="shared" si="20"/>
        <v>2024300</v>
      </c>
      <c r="W1134" s="104"/>
    </row>
    <row r="1135" spans="17:23" x14ac:dyDescent="0.2">
      <c r="Q1135" s="1">
        <v>1094</v>
      </c>
      <c r="R1135" s="1">
        <v>1</v>
      </c>
      <c r="S1135" s="1">
        <v>1</v>
      </c>
      <c r="T1135" s="1">
        <v>54</v>
      </c>
      <c r="U1135" s="1">
        <v>1096</v>
      </c>
      <c r="V1135" s="133">
        <f t="shared" si="20"/>
        <v>2024300</v>
      </c>
      <c r="W1135" s="104"/>
    </row>
    <row r="1136" spans="17:23" x14ac:dyDescent="0.2">
      <c r="Q1136" s="1">
        <v>1095</v>
      </c>
      <c r="R1136" s="1">
        <v>1</v>
      </c>
      <c r="S1136" s="1">
        <v>1</v>
      </c>
      <c r="T1136" s="1">
        <v>54</v>
      </c>
      <c r="U1136" s="1">
        <v>1096</v>
      </c>
      <c r="V1136" s="133">
        <f t="shared" si="20"/>
        <v>2024300</v>
      </c>
      <c r="W1136" s="104"/>
    </row>
    <row r="1137" spans="17:23" x14ac:dyDescent="0.2">
      <c r="Q1137" s="1">
        <v>1096</v>
      </c>
      <c r="R1137" s="1">
        <v>1</v>
      </c>
      <c r="S1137" s="1">
        <v>1</v>
      </c>
      <c r="T1137" s="1">
        <v>54</v>
      </c>
      <c r="U1137" s="1">
        <v>1096</v>
      </c>
      <c r="V1137" s="133">
        <f t="shared" si="20"/>
        <v>2024300</v>
      </c>
      <c r="W1137" s="104"/>
    </row>
    <row r="1138" spans="17:23" x14ac:dyDescent="0.2">
      <c r="Q1138" s="1">
        <v>1097</v>
      </c>
      <c r="R1138" s="1">
        <v>0</v>
      </c>
      <c r="S1138" s="1">
        <v>0</v>
      </c>
      <c r="T1138" s="1">
        <v>55</v>
      </c>
      <c r="U1138" s="1">
        <v>1100</v>
      </c>
      <c r="V1138" s="133">
        <f t="shared" si="20"/>
        <v>2029500</v>
      </c>
      <c r="W1138" s="104"/>
    </row>
    <row r="1139" spans="17:23" x14ac:dyDescent="0.2">
      <c r="Q1139" s="1">
        <v>1098</v>
      </c>
      <c r="R1139" s="1">
        <v>0</v>
      </c>
      <c r="S1139" s="1">
        <v>0</v>
      </c>
      <c r="T1139" s="1">
        <v>55</v>
      </c>
      <c r="U1139" s="1">
        <v>1100</v>
      </c>
      <c r="V1139" s="133">
        <f t="shared" si="20"/>
        <v>2029500</v>
      </c>
      <c r="W1139" s="104"/>
    </row>
    <row r="1140" spans="17:23" x14ac:dyDescent="0.2">
      <c r="Q1140" s="1">
        <v>1099</v>
      </c>
      <c r="R1140" s="1">
        <v>0</v>
      </c>
      <c r="S1140" s="1">
        <v>0</v>
      </c>
      <c r="T1140" s="1">
        <v>55</v>
      </c>
      <c r="U1140" s="1">
        <v>1100</v>
      </c>
      <c r="V1140" s="133">
        <f t="shared" si="20"/>
        <v>2029500</v>
      </c>
      <c r="W1140" s="104"/>
    </row>
    <row r="1141" spans="17:23" x14ac:dyDescent="0.2">
      <c r="Q1141" s="1">
        <v>1100</v>
      </c>
      <c r="R1141" s="1">
        <v>0</v>
      </c>
      <c r="S1141" s="1">
        <v>0</v>
      </c>
      <c r="T1141" s="1">
        <v>55</v>
      </c>
      <c r="U1141" s="1">
        <v>1100</v>
      </c>
      <c r="V1141" s="133">
        <f t="shared" si="20"/>
        <v>2029500</v>
      </c>
      <c r="W1141" s="104"/>
    </row>
    <row r="1142" spans="17:23" x14ac:dyDescent="0.2">
      <c r="Q1142" s="1">
        <v>1101</v>
      </c>
      <c r="R1142" s="1">
        <v>2</v>
      </c>
      <c r="S1142" s="1">
        <v>1</v>
      </c>
      <c r="T1142" s="1">
        <v>54</v>
      </c>
      <c r="U1142" s="1">
        <v>1102</v>
      </c>
      <c r="V1142" s="133">
        <f t="shared" si="20"/>
        <v>2037000</v>
      </c>
      <c r="W1142" s="104"/>
    </row>
    <row r="1143" spans="17:23" x14ac:dyDescent="0.2">
      <c r="Q1143" s="1">
        <v>1102</v>
      </c>
      <c r="R1143" s="1">
        <v>2</v>
      </c>
      <c r="S1143" s="1">
        <v>1</v>
      </c>
      <c r="T1143" s="1">
        <v>54</v>
      </c>
      <c r="U1143" s="1">
        <v>1102</v>
      </c>
      <c r="V1143" s="133">
        <f t="shared" si="20"/>
        <v>2037000</v>
      </c>
      <c r="W1143" s="104"/>
    </row>
    <row r="1144" spans="17:23" x14ac:dyDescent="0.2">
      <c r="Q1144" s="1">
        <v>1103</v>
      </c>
      <c r="R1144" s="1">
        <v>1</v>
      </c>
      <c r="S1144" s="1">
        <v>0</v>
      </c>
      <c r="T1144" s="1">
        <v>55</v>
      </c>
      <c r="U1144" s="1">
        <v>1106</v>
      </c>
      <c r="V1144" s="133">
        <f t="shared" si="20"/>
        <v>2042200</v>
      </c>
      <c r="W1144" s="104"/>
    </row>
    <row r="1145" spans="17:23" x14ac:dyDescent="0.2">
      <c r="Q1145" s="1">
        <v>1104</v>
      </c>
      <c r="R1145" s="1">
        <v>1</v>
      </c>
      <c r="S1145" s="1">
        <v>0</v>
      </c>
      <c r="T1145" s="1">
        <v>55</v>
      </c>
      <c r="U1145" s="1">
        <v>1106</v>
      </c>
      <c r="V1145" s="133">
        <f t="shared" si="20"/>
        <v>2042200</v>
      </c>
      <c r="W1145" s="104"/>
    </row>
    <row r="1146" spans="17:23" x14ac:dyDescent="0.2">
      <c r="Q1146" s="1">
        <v>1105</v>
      </c>
      <c r="R1146" s="1">
        <v>1</v>
      </c>
      <c r="S1146" s="1">
        <v>0</v>
      </c>
      <c r="T1146" s="1">
        <v>55</v>
      </c>
      <c r="U1146" s="1">
        <v>1106</v>
      </c>
      <c r="V1146" s="133">
        <f t="shared" si="20"/>
        <v>2042200</v>
      </c>
      <c r="W1146" s="104"/>
    </row>
    <row r="1147" spans="17:23" x14ac:dyDescent="0.2">
      <c r="Q1147" s="1">
        <v>1106</v>
      </c>
      <c r="R1147" s="1">
        <v>1</v>
      </c>
      <c r="S1147" s="1">
        <v>0</v>
      </c>
      <c r="T1147" s="1">
        <v>55</v>
      </c>
      <c r="U1147" s="1">
        <v>1106</v>
      </c>
      <c r="V1147" s="133">
        <f t="shared" si="20"/>
        <v>2042200</v>
      </c>
      <c r="W1147" s="104"/>
    </row>
    <row r="1148" spans="17:23" x14ac:dyDescent="0.2">
      <c r="Q1148" s="1">
        <v>1107</v>
      </c>
      <c r="R1148" s="1">
        <v>0</v>
      </c>
      <c r="S1148" s="1">
        <v>1</v>
      </c>
      <c r="T1148" s="1">
        <v>55</v>
      </c>
      <c r="U1148" s="1">
        <v>1110</v>
      </c>
      <c r="V1148" s="133">
        <f t="shared" si="20"/>
        <v>2048500</v>
      </c>
      <c r="W1148" s="104"/>
    </row>
    <row r="1149" spans="17:23" x14ac:dyDescent="0.2">
      <c r="Q1149" s="1">
        <v>1108</v>
      </c>
      <c r="R1149" s="1">
        <v>0</v>
      </c>
      <c r="S1149" s="1">
        <v>1</v>
      </c>
      <c r="T1149" s="1">
        <v>55</v>
      </c>
      <c r="U1149" s="1">
        <v>1110</v>
      </c>
      <c r="V1149" s="133">
        <f t="shared" si="20"/>
        <v>2048500</v>
      </c>
      <c r="W1149" s="104"/>
    </row>
    <row r="1150" spans="17:23" x14ac:dyDescent="0.2">
      <c r="Q1150" s="1">
        <v>1109</v>
      </c>
      <c r="R1150" s="1">
        <v>0</v>
      </c>
      <c r="S1150" s="1">
        <v>1</v>
      </c>
      <c r="T1150" s="1">
        <v>55</v>
      </c>
      <c r="U1150" s="1">
        <v>1110</v>
      </c>
      <c r="V1150" s="133">
        <f t="shared" si="20"/>
        <v>2048500</v>
      </c>
      <c r="W1150" s="104"/>
    </row>
    <row r="1151" spans="17:23" x14ac:dyDescent="0.2">
      <c r="Q1151" s="1">
        <v>1110</v>
      </c>
      <c r="R1151" s="1">
        <v>0</v>
      </c>
      <c r="S1151" s="1">
        <v>1</v>
      </c>
      <c r="T1151" s="1">
        <v>55</v>
      </c>
      <c r="U1151" s="1">
        <v>1110</v>
      </c>
      <c r="V1151" s="133">
        <f t="shared" si="20"/>
        <v>2048500</v>
      </c>
      <c r="W1151" s="104"/>
    </row>
    <row r="1152" spans="17:23" x14ac:dyDescent="0.2">
      <c r="Q1152" s="1">
        <v>1111</v>
      </c>
      <c r="R1152" s="1">
        <v>2</v>
      </c>
      <c r="S1152" s="1">
        <v>0</v>
      </c>
      <c r="T1152" s="1">
        <v>55</v>
      </c>
      <c r="U1152" s="1">
        <v>1112</v>
      </c>
      <c r="V1152" s="133">
        <f t="shared" si="20"/>
        <v>2054900</v>
      </c>
      <c r="W1152" s="104"/>
    </row>
    <row r="1153" spans="17:23" x14ac:dyDescent="0.2">
      <c r="Q1153" s="1">
        <v>1112</v>
      </c>
      <c r="R1153" s="1">
        <v>2</v>
      </c>
      <c r="S1153" s="1">
        <v>0</v>
      </c>
      <c r="T1153" s="1">
        <v>55</v>
      </c>
      <c r="U1153" s="1">
        <v>1112</v>
      </c>
      <c r="V1153" s="133">
        <f t="shared" si="20"/>
        <v>2054900</v>
      </c>
      <c r="W1153" s="104"/>
    </row>
    <row r="1154" spans="17:23" x14ac:dyDescent="0.2">
      <c r="Q1154" s="1">
        <v>1113</v>
      </c>
      <c r="R1154" s="1">
        <v>1</v>
      </c>
      <c r="S1154" s="1">
        <v>1</v>
      </c>
      <c r="T1154" s="1">
        <v>55</v>
      </c>
      <c r="U1154" s="1">
        <v>1116</v>
      </c>
      <c r="V1154" s="133">
        <f t="shared" si="20"/>
        <v>2061200</v>
      </c>
      <c r="W1154" s="104"/>
    </row>
    <row r="1155" spans="17:23" x14ac:dyDescent="0.2">
      <c r="Q1155" s="1">
        <v>1114</v>
      </c>
      <c r="R1155" s="1">
        <v>1</v>
      </c>
      <c r="S1155" s="1">
        <v>1</v>
      </c>
      <c r="T1155" s="1">
        <v>55</v>
      </c>
      <c r="U1155" s="1">
        <v>1116</v>
      </c>
      <c r="V1155" s="133">
        <f t="shared" si="20"/>
        <v>2061200</v>
      </c>
      <c r="W1155" s="104"/>
    </row>
    <row r="1156" spans="17:23" x14ac:dyDescent="0.2">
      <c r="Q1156" s="1">
        <v>1115</v>
      </c>
      <c r="R1156" s="1">
        <v>1</v>
      </c>
      <c r="S1156" s="1">
        <v>1</v>
      </c>
      <c r="T1156" s="1">
        <v>55</v>
      </c>
      <c r="U1156" s="1">
        <v>1116</v>
      </c>
      <c r="V1156" s="133">
        <f t="shared" si="20"/>
        <v>2061200</v>
      </c>
      <c r="W1156" s="104"/>
    </row>
    <row r="1157" spans="17:23" x14ac:dyDescent="0.2">
      <c r="Q1157" s="1">
        <v>1116</v>
      </c>
      <c r="R1157" s="1">
        <v>1</v>
      </c>
      <c r="S1157" s="1">
        <v>1</v>
      </c>
      <c r="T1157" s="1">
        <v>55</v>
      </c>
      <c r="U1157" s="1">
        <v>1116</v>
      </c>
      <c r="V1157" s="133">
        <f t="shared" si="20"/>
        <v>2061200</v>
      </c>
      <c r="W1157" s="104"/>
    </row>
    <row r="1158" spans="17:23" x14ac:dyDescent="0.2">
      <c r="Q1158" s="1">
        <v>1117</v>
      </c>
      <c r="R1158" s="1">
        <v>0</v>
      </c>
      <c r="S1158" s="1">
        <v>0</v>
      </c>
      <c r="T1158" s="1">
        <v>56</v>
      </c>
      <c r="U1158" s="1">
        <v>1120</v>
      </c>
      <c r="V1158" s="133">
        <f t="shared" si="20"/>
        <v>2066400</v>
      </c>
      <c r="W1158" s="104"/>
    </row>
    <row r="1159" spans="17:23" x14ac:dyDescent="0.2">
      <c r="Q1159" s="1">
        <v>1118</v>
      </c>
      <c r="R1159" s="1">
        <v>0</v>
      </c>
      <c r="S1159" s="1">
        <v>0</v>
      </c>
      <c r="T1159" s="1">
        <v>56</v>
      </c>
      <c r="U1159" s="1">
        <v>1120</v>
      </c>
      <c r="V1159" s="133">
        <f t="shared" si="20"/>
        <v>2066400</v>
      </c>
      <c r="W1159" s="104"/>
    </row>
    <row r="1160" spans="17:23" x14ac:dyDescent="0.2">
      <c r="Q1160" s="1">
        <v>1119</v>
      </c>
      <c r="R1160" s="1">
        <v>0</v>
      </c>
      <c r="S1160" s="1">
        <v>0</v>
      </c>
      <c r="T1160" s="1">
        <v>56</v>
      </c>
      <c r="U1160" s="1">
        <v>1120</v>
      </c>
      <c r="V1160" s="133">
        <f t="shared" si="20"/>
        <v>2066400</v>
      </c>
      <c r="W1160" s="104"/>
    </row>
    <row r="1161" spans="17:23" x14ac:dyDescent="0.2">
      <c r="Q1161" s="1">
        <v>1120</v>
      </c>
      <c r="R1161" s="1">
        <v>0</v>
      </c>
      <c r="S1161" s="1">
        <v>0</v>
      </c>
      <c r="T1161" s="1">
        <v>56</v>
      </c>
      <c r="U1161" s="1">
        <v>1120</v>
      </c>
      <c r="V1161" s="133">
        <f t="shared" si="20"/>
        <v>2066400</v>
      </c>
      <c r="W1161" s="104"/>
    </row>
    <row r="1162" spans="17:23" x14ac:dyDescent="0.2">
      <c r="Q1162" s="1">
        <v>1121</v>
      </c>
      <c r="R1162" s="1">
        <v>2</v>
      </c>
      <c r="S1162" s="1">
        <v>1</v>
      </c>
      <c r="T1162" s="1">
        <v>55</v>
      </c>
      <c r="U1162" s="1">
        <v>1122</v>
      </c>
      <c r="V1162" s="133">
        <f t="shared" si="20"/>
        <v>2073900</v>
      </c>
      <c r="W1162" s="104"/>
    </row>
    <row r="1163" spans="17:23" x14ac:dyDescent="0.2">
      <c r="Q1163" s="1">
        <v>1122</v>
      </c>
      <c r="R1163" s="1">
        <v>2</v>
      </c>
      <c r="S1163" s="1">
        <v>1</v>
      </c>
      <c r="T1163" s="1">
        <v>55</v>
      </c>
      <c r="U1163" s="1">
        <v>1122</v>
      </c>
      <c r="V1163" s="133">
        <f t="shared" si="20"/>
        <v>2073900</v>
      </c>
      <c r="W1163" s="104"/>
    </row>
    <row r="1164" spans="17:23" x14ac:dyDescent="0.2">
      <c r="Q1164" s="1">
        <v>1123</v>
      </c>
      <c r="R1164" s="1">
        <v>1</v>
      </c>
      <c r="S1164" s="1">
        <v>0</v>
      </c>
      <c r="T1164" s="1">
        <v>56</v>
      </c>
      <c r="U1164" s="1">
        <v>1126</v>
      </c>
      <c r="V1164" s="133">
        <f t="shared" si="20"/>
        <v>2079100</v>
      </c>
      <c r="W1164" s="104"/>
    </row>
    <row r="1165" spans="17:23" x14ac:dyDescent="0.2">
      <c r="Q1165" s="1">
        <v>1124</v>
      </c>
      <c r="R1165" s="1">
        <v>1</v>
      </c>
      <c r="S1165" s="1">
        <v>0</v>
      </c>
      <c r="T1165" s="1">
        <v>56</v>
      </c>
      <c r="U1165" s="1">
        <v>1126</v>
      </c>
      <c r="V1165" s="133">
        <f t="shared" si="20"/>
        <v>2079100</v>
      </c>
      <c r="W1165" s="104"/>
    </row>
    <row r="1166" spans="17:23" x14ac:dyDescent="0.2">
      <c r="Q1166" s="1">
        <v>1125</v>
      </c>
      <c r="R1166" s="1">
        <v>1</v>
      </c>
      <c r="S1166" s="1">
        <v>0</v>
      </c>
      <c r="T1166" s="1">
        <v>56</v>
      </c>
      <c r="U1166" s="1">
        <v>1126</v>
      </c>
      <c r="V1166" s="133">
        <f t="shared" si="20"/>
        <v>2079100</v>
      </c>
      <c r="W1166" s="104"/>
    </row>
    <row r="1167" spans="17:23" x14ac:dyDescent="0.2">
      <c r="Q1167" s="1">
        <v>1126</v>
      </c>
      <c r="R1167" s="1">
        <v>1</v>
      </c>
      <c r="S1167" s="1">
        <v>0</v>
      </c>
      <c r="T1167" s="1">
        <v>56</v>
      </c>
      <c r="U1167" s="1">
        <v>1126</v>
      </c>
      <c r="V1167" s="133">
        <f t="shared" si="20"/>
        <v>2079100</v>
      </c>
      <c r="W1167" s="104"/>
    </row>
    <row r="1168" spans="17:23" x14ac:dyDescent="0.2">
      <c r="Q1168" s="1">
        <v>1127</v>
      </c>
      <c r="R1168" s="1">
        <v>0</v>
      </c>
      <c r="S1168" s="1">
        <v>1</v>
      </c>
      <c r="T1168" s="1">
        <v>56</v>
      </c>
      <c r="U1168" s="1">
        <v>1130</v>
      </c>
      <c r="V1168" s="133">
        <f t="shared" si="20"/>
        <v>2085400</v>
      </c>
      <c r="W1168" s="104"/>
    </row>
    <row r="1169" spans="17:23" x14ac:dyDescent="0.2">
      <c r="Q1169" s="1">
        <v>1128</v>
      </c>
      <c r="R1169" s="1">
        <v>0</v>
      </c>
      <c r="S1169" s="1">
        <v>1</v>
      </c>
      <c r="T1169" s="1">
        <v>56</v>
      </c>
      <c r="U1169" s="1">
        <v>1130</v>
      </c>
      <c r="V1169" s="133">
        <f t="shared" si="20"/>
        <v>2085400</v>
      </c>
      <c r="W1169" s="104"/>
    </row>
    <row r="1170" spans="17:23" x14ac:dyDescent="0.2">
      <c r="Q1170" s="1">
        <v>1129</v>
      </c>
      <c r="R1170" s="1">
        <v>0</v>
      </c>
      <c r="S1170" s="1">
        <v>1</v>
      </c>
      <c r="T1170" s="1">
        <v>56</v>
      </c>
      <c r="U1170" s="1">
        <v>1130</v>
      </c>
      <c r="V1170" s="133">
        <f t="shared" si="20"/>
        <v>2085400</v>
      </c>
      <c r="W1170" s="104"/>
    </row>
    <row r="1171" spans="17:23" x14ac:dyDescent="0.2">
      <c r="Q1171" s="1">
        <v>1130</v>
      </c>
      <c r="R1171" s="1">
        <v>0</v>
      </c>
      <c r="S1171" s="1">
        <v>1</v>
      </c>
      <c r="T1171" s="1">
        <v>56</v>
      </c>
      <c r="U1171" s="1">
        <v>1130</v>
      </c>
      <c r="V1171" s="133">
        <f t="shared" si="20"/>
        <v>2085400</v>
      </c>
      <c r="W1171" s="104"/>
    </row>
    <row r="1172" spans="17:23" x14ac:dyDescent="0.2">
      <c r="Q1172" s="1">
        <v>1131</v>
      </c>
      <c r="R1172" s="1">
        <v>2</v>
      </c>
      <c r="S1172" s="1">
        <v>0</v>
      </c>
      <c r="T1172" s="1">
        <v>56</v>
      </c>
      <c r="U1172" s="1">
        <v>1132</v>
      </c>
      <c r="V1172" s="133">
        <f t="shared" si="20"/>
        <v>2091800</v>
      </c>
      <c r="W1172" s="104"/>
    </row>
    <row r="1173" spans="17:23" x14ac:dyDescent="0.2">
      <c r="Q1173" s="1">
        <v>1132</v>
      </c>
      <c r="R1173" s="1">
        <v>2</v>
      </c>
      <c r="S1173" s="1">
        <v>0</v>
      </c>
      <c r="T1173" s="1">
        <v>56</v>
      </c>
      <c r="U1173" s="1">
        <v>1132</v>
      </c>
      <c r="V1173" s="133">
        <f t="shared" si="20"/>
        <v>2091800</v>
      </c>
      <c r="W1173" s="104"/>
    </row>
    <row r="1174" spans="17:23" x14ac:dyDescent="0.2">
      <c r="Q1174" s="1">
        <v>1133</v>
      </c>
      <c r="R1174" s="1">
        <v>1</v>
      </c>
      <c r="S1174" s="1">
        <v>1</v>
      </c>
      <c r="T1174" s="1">
        <v>56</v>
      </c>
      <c r="U1174" s="1">
        <v>1136</v>
      </c>
      <c r="V1174" s="133">
        <f t="shared" si="20"/>
        <v>2098100</v>
      </c>
      <c r="W1174" s="104"/>
    </row>
    <row r="1175" spans="17:23" x14ac:dyDescent="0.2">
      <c r="Q1175" s="1">
        <v>1134</v>
      </c>
      <c r="R1175" s="1">
        <v>1</v>
      </c>
      <c r="S1175" s="1">
        <v>1</v>
      </c>
      <c r="T1175" s="1">
        <v>56</v>
      </c>
      <c r="U1175" s="1">
        <v>1136</v>
      </c>
      <c r="V1175" s="133">
        <f t="shared" si="20"/>
        <v>2098100</v>
      </c>
      <c r="W1175" s="104"/>
    </row>
    <row r="1176" spans="17:23" x14ac:dyDescent="0.2">
      <c r="Q1176" s="1">
        <v>1135</v>
      </c>
      <c r="R1176" s="1">
        <v>1</v>
      </c>
      <c r="S1176" s="1">
        <v>1</v>
      </c>
      <c r="T1176" s="1">
        <v>56</v>
      </c>
      <c r="U1176" s="1">
        <v>1136</v>
      </c>
      <c r="V1176" s="133">
        <f t="shared" si="20"/>
        <v>2098100</v>
      </c>
      <c r="W1176" s="104"/>
    </row>
    <row r="1177" spans="17:23" x14ac:dyDescent="0.2">
      <c r="Q1177" s="1">
        <v>1136</v>
      </c>
      <c r="R1177" s="1">
        <v>1</v>
      </c>
      <c r="S1177" s="1">
        <v>1</v>
      </c>
      <c r="T1177" s="1">
        <v>56</v>
      </c>
      <c r="U1177" s="1">
        <v>1136</v>
      </c>
      <c r="V1177" s="133">
        <f t="shared" si="20"/>
        <v>2098100</v>
      </c>
      <c r="W1177" s="104"/>
    </row>
    <row r="1178" spans="17:23" x14ac:dyDescent="0.2">
      <c r="Q1178" s="1">
        <v>1137</v>
      </c>
      <c r="R1178" s="1">
        <v>0</v>
      </c>
      <c r="S1178" s="1">
        <v>0</v>
      </c>
      <c r="T1178" s="1">
        <v>57</v>
      </c>
      <c r="U1178" s="1">
        <v>1140</v>
      </c>
      <c r="V1178" s="133">
        <f t="shared" si="20"/>
        <v>2103300</v>
      </c>
      <c r="W1178" s="104"/>
    </row>
    <row r="1179" spans="17:23" x14ac:dyDescent="0.2">
      <c r="Q1179" s="1">
        <v>1138</v>
      </c>
      <c r="R1179" s="1">
        <v>0</v>
      </c>
      <c r="S1179" s="1">
        <v>0</v>
      </c>
      <c r="T1179" s="1">
        <v>57</v>
      </c>
      <c r="U1179" s="1">
        <v>1140</v>
      </c>
      <c r="V1179" s="133">
        <f t="shared" si="20"/>
        <v>2103300</v>
      </c>
      <c r="W1179" s="104"/>
    </row>
    <row r="1180" spans="17:23" x14ac:dyDescent="0.2">
      <c r="Q1180" s="1">
        <v>1139</v>
      </c>
      <c r="R1180" s="1">
        <v>0</v>
      </c>
      <c r="S1180" s="1">
        <v>0</v>
      </c>
      <c r="T1180" s="1">
        <v>57</v>
      </c>
      <c r="U1180" s="1">
        <v>1140</v>
      </c>
      <c r="V1180" s="133">
        <f t="shared" si="20"/>
        <v>2103300</v>
      </c>
      <c r="W1180" s="104"/>
    </row>
    <row r="1181" spans="17:23" x14ac:dyDescent="0.2">
      <c r="Q1181" s="1">
        <v>1140</v>
      </c>
      <c r="R1181" s="1">
        <v>0</v>
      </c>
      <c r="S1181" s="1">
        <v>0</v>
      </c>
      <c r="T1181" s="1">
        <v>57</v>
      </c>
      <c r="U1181" s="1">
        <v>1140</v>
      </c>
      <c r="V1181" s="133">
        <f t="shared" si="20"/>
        <v>2103300</v>
      </c>
      <c r="W1181" s="104"/>
    </row>
    <row r="1182" spans="17:23" x14ac:dyDescent="0.2">
      <c r="Q1182" s="1">
        <v>1141</v>
      </c>
      <c r="R1182" s="1">
        <v>2</v>
      </c>
      <c r="S1182" s="1">
        <v>1</v>
      </c>
      <c r="T1182" s="1">
        <v>56</v>
      </c>
      <c r="U1182" s="1">
        <v>1142</v>
      </c>
      <c r="V1182" s="133">
        <f t="shared" si="20"/>
        <v>2110800</v>
      </c>
      <c r="W1182" s="104"/>
    </row>
    <row r="1183" spans="17:23" x14ac:dyDescent="0.2">
      <c r="Q1183" s="1">
        <v>1142</v>
      </c>
      <c r="R1183" s="1">
        <v>2</v>
      </c>
      <c r="S1183" s="1">
        <v>1</v>
      </c>
      <c r="T1183" s="1">
        <v>56</v>
      </c>
      <c r="U1183" s="1">
        <v>1142</v>
      </c>
      <c r="V1183" s="133">
        <f t="shared" si="20"/>
        <v>2110800</v>
      </c>
      <c r="W1183" s="104"/>
    </row>
    <row r="1184" spans="17:23" x14ac:dyDescent="0.2">
      <c r="Q1184" s="1">
        <v>1143</v>
      </c>
      <c r="R1184" s="1">
        <v>1</v>
      </c>
      <c r="S1184" s="1">
        <v>0</v>
      </c>
      <c r="T1184" s="1">
        <v>57</v>
      </c>
      <c r="U1184" s="1">
        <v>1146</v>
      </c>
      <c r="V1184" s="133">
        <f t="shared" si="20"/>
        <v>2116000</v>
      </c>
      <c r="W1184" s="104"/>
    </row>
    <row r="1185" spans="17:23" x14ac:dyDescent="0.2">
      <c r="Q1185" s="1">
        <v>1144</v>
      </c>
      <c r="R1185" s="1">
        <v>1</v>
      </c>
      <c r="S1185" s="1">
        <v>0</v>
      </c>
      <c r="T1185" s="1">
        <v>57</v>
      </c>
      <c r="U1185" s="1">
        <v>1146</v>
      </c>
      <c r="V1185" s="133">
        <f t="shared" si="20"/>
        <v>2116000</v>
      </c>
      <c r="W1185" s="104"/>
    </row>
    <row r="1186" spans="17:23" x14ac:dyDescent="0.2">
      <c r="Q1186" s="1">
        <v>1145</v>
      </c>
      <c r="R1186" s="1">
        <v>1</v>
      </c>
      <c r="S1186" s="1">
        <v>0</v>
      </c>
      <c r="T1186" s="1">
        <v>57</v>
      </c>
      <c r="U1186" s="1">
        <v>1146</v>
      </c>
      <c r="V1186" s="133">
        <f t="shared" si="20"/>
        <v>2116000</v>
      </c>
      <c r="W1186" s="104"/>
    </row>
    <row r="1187" spans="17:23" x14ac:dyDescent="0.2">
      <c r="Q1187" s="1">
        <v>1146</v>
      </c>
      <c r="R1187" s="1">
        <v>1</v>
      </c>
      <c r="S1187" s="1">
        <v>0</v>
      </c>
      <c r="T1187" s="1">
        <v>57</v>
      </c>
      <c r="U1187" s="1">
        <v>1146</v>
      </c>
      <c r="V1187" s="133">
        <f t="shared" si="20"/>
        <v>2116000</v>
      </c>
      <c r="W1187" s="104"/>
    </row>
    <row r="1188" spans="17:23" x14ac:dyDescent="0.2">
      <c r="Q1188" s="1">
        <v>1147</v>
      </c>
      <c r="R1188" s="1">
        <v>0</v>
      </c>
      <c r="S1188" s="1">
        <v>1</v>
      </c>
      <c r="T1188" s="1">
        <v>57</v>
      </c>
      <c r="U1188" s="1">
        <v>1150</v>
      </c>
      <c r="V1188" s="133">
        <f t="shared" si="20"/>
        <v>2122300</v>
      </c>
      <c r="W1188" s="104"/>
    </row>
    <row r="1189" spans="17:23" x14ac:dyDescent="0.2">
      <c r="Q1189" s="1">
        <v>1148</v>
      </c>
      <c r="R1189" s="1">
        <v>0</v>
      </c>
      <c r="S1189" s="1">
        <v>1</v>
      </c>
      <c r="T1189" s="1">
        <v>57</v>
      </c>
      <c r="U1189" s="1">
        <v>1150</v>
      </c>
      <c r="V1189" s="133">
        <f t="shared" si="20"/>
        <v>2122300</v>
      </c>
      <c r="W1189" s="104"/>
    </row>
    <row r="1190" spans="17:23" x14ac:dyDescent="0.2">
      <c r="Q1190" s="1">
        <v>1149</v>
      </c>
      <c r="R1190" s="1">
        <v>0</v>
      </c>
      <c r="S1190" s="1">
        <v>1</v>
      </c>
      <c r="T1190" s="1">
        <v>57</v>
      </c>
      <c r="U1190" s="1">
        <v>1150</v>
      </c>
      <c r="V1190" s="133">
        <f t="shared" si="20"/>
        <v>2122300</v>
      </c>
      <c r="W1190" s="104"/>
    </row>
    <row r="1191" spans="17:23" x14ac:dyDescent="0.2">
      <c r="Q1191" s="1">
        <v>1150</v>
      </c>
      <c r="R1191" s="1">
        <v>0</v>
      </c>
      <c r="S1191" s="1">
        <v>1</v>
      </c>
      <c r="T1191" s="1">
        <v>57</v>
      </c>
      <c r="U1191" s="1">
        <v>1150</v>
      </c>
      <c r="V1191" s="133">
        <f t="shared" si="20"/>
        <v>2122300</v>
      </c>
      <c r="W1191" s="104"/>
    </row>
    <row r="1192" spans="17:23" x14ac:dyDescent="0.2">
      <c r="Q1192" s="1">
        <v>1151</v>
      </c>
      <c r="R1192" s="1">
        <v>2</v>
      </c>
      <c r="S1192" s="1">
        <v>0</v>
      </c>
      <c r="T1192" s="1">
        <v>57</v>
      </c>
      <c r="U1192" s="1">
        <v>1152</v>
      </c>
      <c r="V1192" s="133">
        <f t="shared" si="20"/>
        <v>2128700</v>
      </c>
      <c r="W1192" s="104"/>
    </row>
    <row r="1193" spans="17:23" x14ac:dyDescent="0.2">
      <c r="Q1193" s="1">
        <v>1152</v>
      </c>
      <c r="R1193" s="1">
        <v>2</v>
      </c>
      <c r="S1193" s="1">
        <v>0</v>
      </c>
      <c r="T1193" s="1">
        <v>57</v>
      </c>
      <c r="U1193" s="1">
        <v>1152</v>
      </c>
      <c r="V1193" s="133">
        <f t="shared" si="20"/>
        <v>2128700</v>
      </c>
      <c r="W1193" s="104"/>
    </row>
    <row r="1194" spans="17:23" x14ac:dyDescent="0.2">
      <c r="Q1194" s="1">
        <v>1153</v>
      </c>
      <c r="R1194" s="1">
        <v>1</v>
      </c>
      <c r="S1194" s="1">
        <v>1</v>
      </c>
      <c r="T1194" s="1">
        <v>57</v>
      </c>
      <c r="U1194" s="1">
        <v>1156</v>
      </c>
      <c r="V1194" s="133">
        <f t="shared" ref="V1194:V1241" si="21">$R$39*R1194+$S$39*S1194+$T$39*T1194</f>
        <v>2135000</v>
      </c>
      <c r="W1194" s="104"/>
    </row>
    <row r="1195" spans="17:23" x14ac:dyDescent="0.2">
      <c r="Q1195" s="1">
        <v>1154</v>
      </c>
      <c r="R1195" s="1">
        <v>1</v>
      </c>
      <c r="S1195" s="1">
        <v>1</v>
      </c>
      <c r="T1195" s="1">
        <v>57</v>
      </c>
      <c r="U1195" s="1">
        <v>1156</v>
      </c>
      <c r="V1195" s="133">
        <f t="shared" si="21"/>
        <v>2135000</v>
      </c>
      <c r="W1195" s="104"/>
    </row>
    <row r="1196" spans="17:23" x14ac:dyDescent="0.2">
      <c r="Q1196" s="1">
        <v>1155</v>
      </c>
      <c r="R1196" s="1">
        <v>1</v>
      </c>
      <c r="S1196" s="1">
        <v>1</v>
      </c>
      <c r="T1196" s="1">
        <v>57</v>
      </c>
      <c r="U1196" s="1">
        <v>1156</v>
      </c>
      <c r="V1196" s="133">
        <f t="shared" si="21"/>
        <v>2135000</v>
      </c>
      <c r="W1196" s="104"/>
    </row>
    <row r="1197" spans="17:23" x14ac:dyDescent="0.2">
      <c r="Q1197" s="1">
        <v>1156</v>
      </c>
      <c r="R1197" s="1">
        <v>1</v>
      </c>
      <c r="S1197" s="1">
        <v>1</v>
      </c>
      <c r="T1197" s="1">
        <v>57</v>
      </c>
      <c r="U1197" s="1">
        <v>1156</v>
      </c>
      <c r="V1197" s="133">
        <f t="shared" si="21"/>
        <v>2135000</v>
      </c>
      <c r="W1197" s="104"/>
    </row>
    <row r="1198" spans="17:23" x14ac:dyDescent="0.2">
      <c r="Q1198" s="1">
        <v>1157</v>
      </c>
      <c r="R1198" s="1">
        <v>0</v>
      </c>
      <c r="S1198" s="1">
        <v>0</v>
      </c>
      <c r="T1198" s="1">
        <v>58</v>
      </c>
      <c r="U1198" s="1">
        <v>1160</v>
      </c>
      <c r="V1198" s="133">
        <f t="shared" si="21"/>
        <v>2140200</v>
      </c>
      <c r="W1198" s="104"/>
    </row>
    <row r="1199" spans="17:23" x14ac:dyDescent="0.2">
      <c r="Q1199" s="1">
        <v>1158</v>
      </c>
      <c r="R1199" s="1">
        <v>0</v>
      </c>
      <c r="S1199" s="1">
        <v>0</v>
      </c>
      <c r="T1199" s="1">
        <v>58</v>
      </c>
      <c r="U1199" s="1">
        <v>1160</v>
      </c>
      <c r="V1199" s="133">
        <f t="shared" si="21"/>
        <v>2140200</v>
      </c>
      <c r="W1199" s="104"/>
    </row>
    <row r="1200" spans="17:23" x14ac:dyDescent="0.2">
      <c r="Q1200" s="1">
        <v>1159</v>
      </c>
      <c r="R1200" s="1">
        <v>0</v>
      </c>
      <c r="S1200" s="1">
        <v>0</v>
      </c>
      <c r="T1200" s="1">
        <v>58</v>
      </c>
      <c r="U1200" s="1">
        <v>1160</v>
      </c>
      <c r="V1200" s="133">
        <f t="shared" si="21"/>
        <v>2140200</v>
      </c>
      <c r="W1200" s="104"/>
    </row>
    <row r="1201" spans="17:23" x14ac:dyDescent="0.2">
      <c r="Q1201" s="1">
        <v>1160</v>
      </c>
      <c r="R1201" s="1">
        <v>0</v>
      </c>
      <c r="S1201" s="1">
        <v>0</v>
      </c>
      <c r="T1201" s="1">
        <v>58</v>
      </c>
      <c r="U1201" s="1">
        <v>1160</v>
      </c>
      <c r="V1201" s="133">
        <f t="shared" si="21"/>
        <v>2140200</v>
      </c>
      <c r="W1201" s="104"/>
    </row>
    <row r="1202" spans="17:23" x14ac:dyDescent="0.2">
      <c r="Q1202" s="1">
        <v>1161</v>
      </c>
      <c r="R1202" s="1">
        <v>2</v>
      </c>
      <c r="S1202" s="1">
        <v>1</v>
      </c>
      <c r="T1202" s="1">
        <v>57</v>
      </c>
      <c r="U1202" s="1">
        <v>1162</v>
      </c>
      <c r="V1202" s="133">
        <f t="shared" si="21"/>
        <v>2147700</v>
      </c>
      <c r="W1202" s="104"/>
    </row>
    <row r="1203" spans="17:23" x14ac:dyDescent="0.2">
      <c r="Q1203" s="1">
        <v>1162</v>
      </c>
      <c r="R1203" s="1">
        <v>2</v>
      </c>
      <c r="S1203" s="1">
        <v>1</v>
      </c>
      <c r="T1203" s="1">
        <v>57</v>
      </c>
      <c r="U1203" s="1">
        <v>1162</v>
      </c>
      <c r="V1203" s="133">
        <f t="shared" si="21"/>
        <v>2147700</v>
      </c>
      <c r="W1203" s="104"/>
    </row>
    <row r="1204" spans="17:23" x14ac:dyDescent="0.2">
      <c r="Q1204" s="1">
        <v>1163</v>
      </c>
      <c r="R1204" s="1">
        <v>1</v>
      </c>
      <c r="S1204" s="1">
        <v>0</v>
      </c>
      <c r="T1204" s="1">
        <v>58</v>
      </c>
      <c r="U1204" s="1">
        <v>1166</v>
      </c>
      <c r="V1204" s="133">
        <f t="shared" si="21"/>
        <v>2152900</v>
      </c>
      <c r="W1204" s="104"/>
    </row>
    <row r="1205" spans="17:23" x14ac:dyDescent="0.2">
      <c r="Q1205" s="1">
        <v>1164</v>
      </c>
      <c r="R1205" s="1">
        <v>1</v>
      </c>
      <c r="S1205" s="1">
        <v>0</v>
      </c>
      <c r="T1205" s="1">
        <v>58</v>
      </c>
      <c r="U1205" s="1">
        <v>1166</v>
      </c>
      <c r="V1205" s="133">
        <f t="shared" si="21"/>
        <v>2152900</v>
      </c>
      <c r="W1205" s="104"/>
    </row>
    <row r="1206" spans="17:23" x14ac:dyDescent="0.2">
      <c r="Q1206" s="1">
        <v>1165</v>
      </c>
      <c r="R1206" s="1">
        <v>1</v>
      </c>
      <c r="S1206" s="1">
        <v>0</v>
      </c>
      <c r="T1206" s="1">
        <v>58</v>
      </c>
      <c r="U1206" s="1">
        <v>1166</v>
      </c>
      <c r="V1206" s="133">
        <f t="shared" si="21"/>
        <v>2152900</v>
      </c>
      <c r="W1206" s="104"/>
    </row>
    <row r="1207" spans="17:23" x14ac:dyDescent="0.2">
      <c r="Q1207" s="1">
        <v>1166</v>
      </c>
      <c r="R1207" s="1">
        <v>1</v>
      </c>
      <c r="S1207" s="1">
        <v>0</v>
      </c>
      <c r="T1207" s="1">
        <v>58</v>
      </c>
      <c r="U1207" s="1">
        <v>1166</v>
      </c>
      <c r="V1207" s="133">
        <f t="shared" si="21"/>
        <v>2152900</v>
      </c>
      <c r="W1207" s="104"/>
    </row>
    <row r="1208" spans="17:23" x14ac:dyDescent="0.2">
      <c r="Q1208" s="1">
        <v>1167</v>
      </c>
      <c r="R1208" s="1">
        <v>0</v>
      </c>
      <c r="S1208" s="1">
        <v>1</v>
      </c>
      <c r="T1208" s="1">
        <v>58</v>
      </c>
      <c r="U1208" s="1">
        <v>1170</v>
      </c>
      <c r="V1208" s="133">
        <f t="shared" si="21"/>
        <v>2159200</v>
      </c>
      <c r="W1208" s="104"/>
    </row>
    <row r="1209" spans="17:23" x14ac:dyDescent="0.2">
      <c r="Q1209" s="1">
        <v>1168</v>
      </c>
      <c r="R1209" s="1">
        <v>0</v>
      </c>
      <c r="S1209" s="1">
        <v>1</v>
      </c>
      <c r="T1209" s="1">
        <v>58</v>
      </c>
      <c r="U1209" s="1">
        <v>1170</v>
      </c>
      <c r="V1209" s="133">
        <f t="shared" si="21"/>
        <v>2159200</v>
      </c>
      <c r="W1209" s="104"/>
    </row>
    <row r="1210" spans="17:23" x14ac:dyDescent="0.2">
      <c r="Q1210" s="1">
        <v>1169</v>
      </c>
      <c r="R1210" s="1">
        <v>0</v>
      </c>
      <c r="S1210" s="1">
        <v>1</v>
      </c>
      <c r="T1210" s="1">
        <v>58</v>
      </c>
      <c r="U1210" s="1">
        <v>1170</v>
      </c>
      <c r="V1210" s="133">
        <f t="shared" si="21"/>
        <v>2159200</v>
      </c>
      <c r="W1210" s="104"/>
    </row>
    <row r="1211" spans="17:23" x14ac:dyDescent="0.2">
      <c r="Q1211" s="1">
        <v>1170</v>
      </c>
      <c r="R1211" s="1">
        <v>0</v>
      </c>
      <c r="S1211" s="1">
        <v>1</v>
      </c>
      <c r="T1211" s="1">
        <v>58</v>
      </c>
      <c r="U1211" s="1">
        <v>1170</v>
      </c>
      <c r="V1211" s="133">
        <f t="shared" si="21"/>
        <v>2159200</v>
      </c>
      <c r="W1211" s="104"/>
    </row>
    <row r="1212" spans="17:23" x14ac:dyDescent="0.2">
      <c r="Q1212" s="1">
        <v>1171</v>
      </c>
      <c r="R1212" s="1">
        <v>2</v>
      </c>
      <c r="S1212" s="1">
        <v>0</v>
      </c>
      <c r="T1212" s="1">
        <v>58</v>
      </c>
      <c r="U1212" s="1">
        <v>1172</v>
      </c>
      <c r="V1212" s="133">
        <f t="shared" si="21"/>
        <v>2165600</v>
      </c>
      <c r="W1212" s="104"/>
    </row>
    <row r="1213" spans="17:23" x14ac:dyDescent="0.2">
      <c r="Q1213" s="1">
        <v>1172</v>
      </c>
      <c r="R1213" s="1">
        <v>2</v>
      </c>
      <c r="S1213" s="1">
        <v>0</v>
      </c>
      <c r="T1213" s="1">
        <v>58</v>
      </c>
      <c r="U1213" s="1">
        <v>1172</v>
      </c>
      <c r="V1213" s="133">
        <f t="shared" si="21"/>
        <v>2165600</v>
      </c>
      <c r="W1213" s="104"/>
    </row>
    <row r="1214" spans="17:23" x14ac:dyDescent="0.2">
      <c r="Q1214" s="1">
        <v>1173</v>
      </c>
      <c r="R1214" s="1">
        <v>1</v>
      </c>
      <c r="S1214" s="1">
        <v>1</v>
      </c>
      <c r="T1214" s="1">
        <v>58</v>
      </c>
      <c r="U1214" s="1">
        <v>1176</v>
      </c>
      <c r="V1214" s="133">
        <f t="shared" si="21"/>
        <v>2171900</v>
      </c>
      <c r="W1214" s="104"/>
    </row>
    <row r="1215" spans="17:23" x14ac:dyDescent="0.2">
      <c r="Q1215" s="1">
        <v>1174</v>
      </c>
      <c r="R1215" s="1">
        <v>1</v>
      </c>
      <c r="S1215" s="1">
        <v>1</v>
      </c>
      <c r="T1215" s="1">
        <v>58</v>
      </c>
      <c r="U1215" s="1">
        <v>1176</v>
      </c>
      <c r="V1215" s="133">
        <f t="shared" si="21"/>
        <v>2171900</v>
      </c>
      <c r="W1215" s="104"/>
    </row>
    <row r="1216" spans="17:23" x14ac:dyDescent="0.2">
      <c r="Q1216" s="1">
        <v>1175</v>
      </c>
      <c r="R1216" s="1">
        <v>1</v>
      </c>
      <c r="S1216" s="1">
        <v>1</v>
      </c>
      <c r="T1216" s="1">
        <v>58</v>
      </c>
      <c r="U1216" s="1">
        <v>1176</v>
      </c>
      <c r="V1216" s="133">
        <f t="shared" si="21"/>
        <v>2171900</v>
      </c>
      <c r="W1216" s="104"/>
    </row>
    <row r="1217" spans="17:23" x14ac:dyDescent="0.2">
      <c r="Q1217" s="1">
        <v>1176</v>
      </c>
      <c r="R1217" s="1">
        <v>1</v>
      </c>
      <c r="S1217" s="1">
        <v>1</v>
      </c>
      <c r="T1217" s="1">
        <v>58</v>
      </c>
      <c r="U1217" s="1">
        <v>1176</v>
      </c>
      <c r="V1217" s="133">
        <f t="shared" si="21"/>
        <v>2171900</v>
      </c>
      <c r="W1217" s="104"/>
    </row>
    <row r="1218" spans="17:23" x14ac:dyDescent="0.2">
      <c r="Q1218" s="1">
        <v>1177</v>
      </c>
      <c r="R1218" s="1">
        <v>0</v>
      </c>
      <c r="S1218" s="1">
        <v>0</v>
      </c>
      <c r="T1218" s="1">
        <v>59</v>
      </c>
      <c r="U1218" s="1">
        <v>1180</v>
      </c>
      <c r="V1218" s="133">
        <f t="shared" si="21"/>
        <v>2177100</v>
      </c>
      <c r="W1218" s="104"/>
    </row>
    <row r="1219" spans="17:23" x14ac:dyDescent="0.2">
      <c r="Q1219" s="1">
        <v>1178</v>
      </c>
      <c r="R1219" s="1">
        <v>0</v>
      </c>
      <c r="S1219" s="1">
        <v>0</v>
      </c>
      <c r="T1219" s="1">
        <v>59</v>
      </c>
      <c r="U1219" s="1">
        <v>1180</v>
      </c>
      <c r="V1219" s="133">
        <f t="shared" si="21"/>
        <v>2177100</v>
      </c>
      <c r="W1219" s="104"/>
    </row>
    <row r="1220" spans="17:23" x14ac:dyDescent="0.2">
      <c r="Q1220" s="1">
        <v>1179</v>
      </c>
      <c r="R1220" s="1">
        <v>0</v>
      </c>
      <c r="S1220" s="1">
        <v>0</v>
      </c>
      <c r="T1220" s="1">
        <v>59</v>
      </c>
      <c r="U1220" s="1">
        <v>1180</v>
      </c>
      <c r="V1220" s="133">
        <f t="shared" si="21"/>
        <v>2177100</v>
      </c>
      <c r="W1220" s="104"/>
    </row>
    <row r="1221" spans="17:23" x14ac:dyDescent="0.2">
      <c r="Q1221" s="1">
        <v>1180</v>
      </c>
      <c r="R1221" s="1">
        <v>0</v>
      </c>
      <c r="S1221" s="1">
        <v>0</v>
      </c>
      <c r="T1221" s="1">
        <v>59</v>
      </c>
      <c r="U1221" s="1">
        <v>1180</v>
      </c>
      <c r="V1221" s="133">
        <f t="shared" si="21"/>
        <v>2177100</v>
      </c>
      <c r="W1221" s="104"/>
    </row>
    <row r="1222" spans="17:23" x14ac:dyDescent="0.2">
      <c r="Q1222" s="1">
        <v>1181</v>
      </c>
      <c r="R1222" s="1">
        <v>2</v>
      </c>
      <c r="S1222" s="1">
        <v>1</v>
      </c>
      <c r="T1222" s="1">
        <v>58</v>
      </c>
      <c r="U1222" s="1">
        <v>1182</v>
      </c>
      <c r="V1222" s="133">
        <f t="shared" si="21"/>
        <v>2184600</v>
      </c>
      <c r="W1222" s="104"/>
    </row>
    <row r="1223" spans="17:23" x14ac:dyDescent="0.2">
      <c r="Q1223" s="1">
        <v>1182</v>
      </c>
      <c r="R1223" s="1">
        <v>2</v>
      </c>
      <c r="S1223" s="1">
        <v>1</v>
      </c>
      <c r="T1223" s="1">
        <v>58</v>
      </c>
      <c r="U1223" s="1">
        <v>1182</v>
      </c>
      <c r="V1223" s="133">
        <f t="shared" si="21"/>
        <v>2184600</v>
      </c>
      <c r="W1223" s="104"/>
    </row>
    <row r="1224" spans="17:23" x14ac:dyDescent="0.2">
      <c r="Q1224" s="1">
        <v>1183</v>
      </c>
      <c r="R1224" s="1">
        <v>1</v>
      </c>
      <c r="S1224" s="1">
        <v>0</v>
      </c>
      <c r="T1224" s="1">
        <v>59</v>
      </c>
      <c r="U1224" s="1">
        <v>1186</v>
      </c>
      <c r="V1224" s="133">
        <f t="shared" si="21"/>
        <v>2189800</v>
      </c>
      <c r="W1224" s="104"/>
    </row>
    <row r="1225" spans="17:23" x14ac:dyDescent="0.2">
      <c r="Q1225" s="1">
        <v>1184</v>
      </c>
      <c r="R1225" s="1">
        <v>1</v>
      </c>
      <c r="S1225" s="1">
        <v>0</v>
      </c>
      <c r="T1225" s="1">
        <v>59</v>
      </c>
      <c r="U1225" s="1">
        <v>1186</v>
      </c>
      <c r="V1225" s="133">
        <f t="shared" si="21"/>
        <v>2189800</v>
      </c>
      <c r="W1225" s="104"/>
    </row>
    <row r="1226" spans="17:23" x14ac:dyDescent="0.2">
      <c r="Q1226" s="1">
        <v>1185</v>
      </c>
      <c r="R1226" s="1">
        <v>1</v>
      </c>
      <c r="S1226" s="1">
        <v>0</v>
      </c>
      <c r="T1226" s="1">
        <v>59</v>
      </c>
      <c r="U1226" s="1">
        <v>1186</v>
      </c>
      <c r="V1226" s="133">
        <f t="shared" si="21"/>
        <v>2189800</v>
      </c>
      <c r="W1226" s="104"/>
    </row>
    <row r="1227" spans="17:23" x14ac:dyDescent="0.2">
      <c r="Q1227" s="1">
        <v>1186</v>
      </c>
      <c r="R1227" s="1">
        <v>1</v>
      </c>
      <c r="S1227" s="1">
        <v>0</v>
      </c>
      <c r="T1227" s="1">
        <v>59</v>
      </c>
      <c r="U1227" s="1">
        <v>1186</v>
      </c>
      <c r="V1227" s="133">
        <f t="shared" si="21"/>
        <v>2189800</v>
      </c>
      <c r="W1227" s="104"/>
    </row>
    <row r="1228" spans="17:23" x14ac:dyDescent="0.2">
      <c r="Q1228" s="1">
        <v>1187</v>
      </c>
      <c r="R1228" s="1">
        <v>0</v>
      </c>
      <c r="S1228" s="1">
        <v>1</v>
      </c>
      <c r="T1228" s="1">
        <v>59</v>
      </c>
      <c r="U1228" s="1">
        <v>1190</v>
      </c>
      <c r="V1228" s="133">
        <f t="shared" si="21"/>
        <v>2196100</v>
      </c>
      <c r="W1228" s="104"/>
    </row>
    <row r="1229" spans="17:23" x14ac:dyDescent="0.2">
      <c r="Q1229" s="1">
        <v>1188</v>
      </c>
      <c r="R1229" s="1">
        <v>0</v>
      </c>
      <c r="S1229" s="1">
        <v>1</v>
      </c>
      <c r="T1229" s="1">
        <v>59</v>
      </c>
      <c r="U1229" s="1">
        <v>1190</v>
      </c>
      <c r="V1229" s="133">
        <f t="shared" si="21"/>
        <v>2196100</v>
      </c>
      <c r="W1229" s="104"/>
    </row>
    <row r="1230" spans="17:23" x14ac:dyDescent="0.2">
      <c r="Q1230" s="1">
        <v>1189</v>
      </c>
      <c r="R1230" s="1">
        <v>0</v>
      </c>
      <c r="S1230" s="1">
        <v>1</v>
      </c>
      <c r="T1230" s="1">
        <v>59</v>
      </c>
      <c r="U1230" s="1">
        <v>1190</v>
      </c>
      <c r="V1230" s="133">
        <f t="shared" si="21"/>
        <v>2196100</v>
      </c>
      <c r="W1230" s="104"/>
    </row>
    <row r="1231" spans="17:23" x14ac:dyDescent="0.2">
      <c r="Q1231" s="1">
        <v>1190</v>
      </c>
      <c r="R1231" s="1">
        <v>0</v>
      </c>
      <c r="S1231" s="1">
        <v>1</v>
      </c>
      <c r="T1231" s="1">
        <v>59</v>
      </c>
      <c r="U1231" s="1">
        <v>1190</v>
      </c>
      <c r="V1231" s="133">
        <f t="shared" si="21"/>
        <v>2196100</v>
      </c>
      <c r="W1231" s="104"/>
    </row>
    <row r="1232" spans="17:23" x14ac:dyDescent="0.2">
      <c r="Q1232" s="1">
        <v>1191</v>
      </c>
      <c r="R1232" s="1">
        <v>2</v>
      </c>
      <c r="S1232" s="1">
        <v>0</v>
      </c>
      <c r="T1232" s="1">
        <v>59</v>
      </c>
      <c r="U1232" s="1">
        <v>1192</v>
      </c>
      <c r="V1232" s="133">
        <f t="shared" si="21"/>
        <v>2202500</v>
      </c>
      <c r="W1232" s="104"/>
    </row>
    <row r="1233" spans="17:23" x14ac:dyDescent="0.2">
      <c r="Q1233" s="1">
        <v>1192</v>
      </c>
      <c r="R1233" s="1">
        <v>2</v>
      </c>
      <c r="S1233" s="1">
        <v>0</v>
      </c>
      <c r="T1233" s="1">
        <v>59</v>
      </c>
      <c r="U1233" s="1">
        <v>1192</v>
      </c>
      <c r="V1233" s="133">
        <f t="shared" si="21"/>
        <v>2202500</v>
      </c>
      <c r="W1233" s="104"/>
    </row>
    <row r="1234" spans="17:23" x14ac:dyDescent="0.2">
      <c r="Q1234" s="1">
        <v>1193</v>
      </c>
      <c r="R1234" s="1">
        <v>1</v>
      </c>
      <c r="S1234" s="1">
        <v>1</v>
      </c>
      <c r="T1234" s="1">
        <v>59</v>
      </c>
      <c r="U1234" s="1">
        <v>1196</v>
      </c>
      <c r="V1234" s="133">
        <f t="shared" si="21"/>
        <v>2208800</v>
      </c>
      <c r="W1234" s="104"/>
    </row>
    <row r="1235" spans="17:23" x14ac:dyDescent="0.2">
      <c r="Q1235" s="1">
        <v>1194</v>
      </c>
      <c r="R1235" s="1">
        <v>1</v>
      </c>
      <c r="S1235" s="1">
        <v>1</v>
      </c>
      <c r="T1235" s="1">
        <v>59</v>
      </c>
      <c r="U1235" s="1">
        <v>1196</v>
      </c>
      <c r="V1235" s="133">
        <f t="shared" si="21"/>
        <v>2208800</v>
      </c>
      <c r="W1235" s="104"/>
    </row>
    <row r="1236" spans="17:23" x14ac:dyDescent="0.2">
      <c r="Q1236" s="1">
        <v>1195</v>
      </c>
      <c r="R1236" s="1">
        <v>1</v>
      </c>
      <c r="S1236" s="1">
        <v>1</v>
      </c>
      <c r="T1236" s="1">
        <v>59</v>
      </c>
      <c r="U1236" s="1">
        <v>1196</v>
      </c>
      <c r="V1236" s="133">
        <f t="shared" si="21"/>
        <v>2208800</v>
      </c>
      <c r="W1236" s="104"/>
    </row>
    <row r="1237" spans="17:23" x14ac:dyDescent="0.2">
      <c r="Q1237" s="1">
        <v>1196</v>
      </c>
      <c r="R1237" s="1">
        <v>1</v>
      </c>
      <c r="S1237" s="1">
        <v>1</v>
      </c>
      <c r="T1237" s="1">
        <v>59</v>
      </c>
      <c r="U1237" s="1">
        <v>1196</v>
      </c>
      <c r="V1237" s="133">
        <f t="shared" si="21"/>
        <v>2208800</v>
      </c>
      <c r="W1237" s="104"/>
    </row>
    <row r="1238" spans="17:23" x14ac:dyDescent="0.2">
      <c r="Q1238" s="1">
        <v>1197</v>
      </c>
      <c r="R1238" s="1">
        <v>0</v>
      </c>
      <c r="S1238" s="1">
        <v>0</v>
      </c>
      <c r="T1238" s="1">
        <v>60</v>
      </c>
      <c r="U1238" s="1">
        <v>1200</v>
      </c>
      <c r="V1238" s="133">
        <f t="shared" si="21"/>
        <v>2214000</v>
      </c>
      <c r="W1238" s="104"/>
    </row>
    <row r="1239" spans="17:23" x14ac:dyDescent="0.2">
      <c r="Q1239" s="1">
        <v>1198</v>
      </c>
      <c r="R1239" s="1">
        <v>0</v>
      </c>
      <c r="S1239" s="1">
        <v>0</v>
      </c>
      <c r="T1239" s="1">
        <v>60</v>
      </c>
      <c r="U1239" s="1">
        <v>1200</v>
      </c>
      <c r="V1239" s="133">
        <f t="shared" si="21"/>
        <v>2214000</v>
      </c>
      <c r="W1239" s="104"/>
    </row>
    <row r="1240" spans="17:23" x14ac:dyDescent="0.2">
      <c r="Q1240" s="1">
        <v>1199</v>
      </c>
      <c r="R1240" s="1">
        <v>0</v>
      </c>
      <c r="S1240" s="1">
        <v>0</v>
      </c>
      <c r="T1240" s="1">
        <v>60</v>
      </c>
      <c r="U1240" s="1">
        <v>1200</v>
      </c>
      <c r="V1240" s="133">
        <f t="shared" si="21"/>
        <v>2214000</v>
      </c>
      <c r="W1240" s="104"/>
    </row>
    <row r="1241" spans="17:23" x14ac:dyDescent="0.2">
      <c r="Q1241" s="1">
        <v>1200</v>
      </c>
      <c r="R1241" s="1">
        <v>0</v>
      </c>
      <c r="S1241" s="1">
        <v>0</v>
      </c>
      <c r="T1241" s="1">
        <v>60</v>
      </c>
      <c r="U1241" s="1">
        <v>1200</v>
      </c>
      <c r="V1241" s="133">
        <f t="shared" si="21"/>
        <v>2214000</v>
      </c>
      <c r="W1241" s="104"/>
    </row>
  </sheetData>
  <sheetProtection password="CC3C" sheet="1" selectLockedCells="1"/>
  <mergeCells count="30">
    <mergeCell ref="I27:N27"/>
    <mergeCell ref="I28:N28"/>
    <mergeCell ref="Q25:S25"/>
    <mergeCell ref="Q26:S26"/>
    <mergeCell ref="AD7:AE7"/>
    <mergeCell ref="Q8:S8"/>
    <mergeCell ref="Q9:S9"/>
    <mergeCell ref="Q10:S10"/>
    <mergeCell ref="Q11:S11"/>
    <mergeCell ref="K10:L10"/>
    <mergeCell ref="M10:N10"/>
    <mergeCell ref="Q23:S23"/>
    <mergeCell ref="M21:N21"/>
    <mergeCell ref="K18:L18"/>
    <mergeCell ref="Q18:S18"/>
    <mergeCell ref="Q19:S19"/>
    <mergeCell ref="Q24:S24"/>
    <mergeCell ref="J18:J19"/>
    <mergeCell ref="J22:J24"/>
    <mergeCell ref="J12:J14"/>
    <mergeCell ref="Q20:S20"/>
    <mergeCell ref="Q21:S21"/>
    <mergeCell ref="Q22:S22"/>
    <mergeCell ref="Q16:R16"/>
    <mergeCell ref="Q17:S17"/>
    <mergeCell ref="N2:O2"/>
    <mergeCell ref="I10:J10"/>
    <mergeCell ref="I15:J15"/>
    <mergeCell ref="Q12:Q13"/>
    <mergeCell ref="Q14:Q15"/>
  </mergeCells>
  <phoneticPr fontId="2"/>
  <dataValidations count="1">
    <dataValidation type="list" allowBlank="1" showInputMessage="1" showErrorMessage="1" sqref="G10 G12 G14 G16 G18 G20 G22 G24 G26 G28" xr:uid="{00000000-0002-0000-0000-000000000000}">
      <formula1>$Q$33:$Q$37</formula1>
    </dataValidation>
  </dataValidations>
  <pageMargins left="0.55118110236220474" right="0.15748031496062992" top="0.78740157480314965" bottom="0.39370078740157483" header="0.51181102362204722" footer="0.51181102362204722"/>
  <pageSetup paperSize="9" scale="7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イチジカンパット工法材選定シート (foam-240401)</vt:lpstr>
      <vt:lpstr>'イチジカンパット工法材選定シート (foam-240401)'!Print_Area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04452</dc:creator>
  <cp:lastModifiedBy>定岡　恭平</cp:lastModifiedBy>
  <cp:lastPrinted>2013-11-13T23:15:35Z</cp:lastPrinted>
  <dcterms:created xsi:type="dcterms:W3CDTF">1997-01-08T22:48:59Z</dcterms:created>
  <dcterms:modified xsi:type="dcterms:W3CDTF">2024-03-12T05:00:34Z</dcterms:modified>
</cp:coreProperties>
</file>